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и 2 курс ПСС " sheetId="1" r:id="rId1"/>
    <sheet name="3 курс ПСС" sheetId="2" r:id="rId2"/>
    <sheet name="4 курс ПСС" sheetId="3" r:id="rId3"/>
    <sheet name="5 курс ПСС" sheetId="4" r:id="rId4"/>
  </sheets>
  <definedNames>
    <definedName name="_xlnm.Print_Area" localSheetId="0">'1 и 2 курс ПСС '!$A$1:$K$53</definedName>
  </definedNames>
  <calcPr fullCalcOnLoad="1"/>
</workbook>
</file>

<file path=xl/sharedStrings.xml><?xml version="1.0" encoding="utf-8"?>
<sst xmlns="http://schemas.openxmlformats.org/spreadsheetml/2006/main" count="247" uniqueCount="83">
  <si>
    <t>/</t>
  </si>
  <si>
    <t>!</t>
  </si>
  <si>
    <t>Кол-во баллов</t>
  </si>
  <si>
    <t>min</t>
  </si>
  <si>
    <t>max</t>
  </si>
  <si>
    <t>Посещае-мость, балл</t>
  </si>
  <si>
    <t>ТЕХНОЛОГИЧЕСКАЯ КАРТА ДИСЦИПЛИНЫ:</t>
  </si>
  <si>
    <t>№ занятия</t>
  </si>
  <si>
    <t>Содержание занятий и виды контроля</t>
  </si>
  <si>
    <t>Базовый модуль</t>
  </si>
  <si>
    <t>Накопи-тельная "стои- мость",  балл</t>
  </si>
  <si>
    <t>Кол-во часов сам. раб. на подг. к видам контр.</t>
  </si>
  <si>
    <t>№ темы</t>
  </si>
  <si>
    <t>ИТОГО за 2-й семестр</t>
  </si>
  <si>
    <t>Профессионально-спортивное совершенствование (спортивная гимнастика)</t>
  </si>
  <si>
    <t>ВСЕГО за третий курс</t>
  </si>
  <si>
    <t>ИТОГО за 4-й семестр</t>
  </si>
  <si>
    <t>ИТОГО за 5-й семестр</t>
  </si>
  <si>
    <t>ИТОГО за 3-й семестр</t>
  </si>
  <si>
    <t>ИТОГО за 6-й семестр</t>
  </si>
  <si>
    <t>ИТОГО за 7-й семестр</t>
  </si>
  <si>
    <t>ВСЕГО за первый и второй курс</t>
  </si>
  <si>
    <t xml:space="preserve">I и II курс   </t>
  </si>
  <si>
    <r>
      <rPr>
        <b/>
        <sz val="10"/>
        <rFont val="Arial"/>
        <family val="2"/>
      </rPr>
      <t>СР:</t>
    </r>
    <r>
      <rPr>
        <sz val="10"/>
        <rFont val="Arial"/>
        <family val="2"/>
      </rPr>
      <t xml:space="preserve"> повышение уровня ОФП и СФП</t>
    </r>
  </si>
  <si>
    <t>ИТОГО за 1-й семестр</t>
  </si>
  <si>
    <t>Итого за посещаемость, текущие контроли и контрольную работу</t>
  </si>
  <si>
    <t>∑</t>
  </si>
  <si>
    <t xml:space="preserve">III курс   </t>
  </si>
  <si>
    <t>ИТОГО за 8-й семестр</t>
  </si>
  <si>
    <t>ВСЕГО за четвертый курс</t>
  </si>
  <si>
    <t xml:space="preserve">IV курс   </t>
  </si>
  <si>
    <t xml:space="preserve">V курс   </t>
  </si>
  <si>
    <t>ИТОГО за 9-й семестр</t>
  </si>
  <si>
    <t>ВСЕГО за пятый курс</t>
  </si>
  <si>
    <t>* Баллы, стоящие в графе посещаемость, выставляются студенту только при условии активной работы на уроке</t>
  </si>
  <si>
    <t xml:space="preserve">Контрольная работа № 2: </t>
  </si>
  <si>
    <t xml:space="preserve">Контрольная работа № 3: </t>
  </si>
  <si>
    <t xml:space="preserve">Контрольная работа № 4: </t>
  </si>
  <si>
    <r>
      <t xml:space="preserve">СР: </t>
    </r>
    <r>
      <rPr>
        <sz val="10"/>
        <rFont val="Arial"/>
        <family val="2"/>
      </rPr>
      <t>изучение правил соревнований</t>
    </r>
  </si>
  <si>
    <r>
      <rPr>
        <b/>
        <sz val="10"/>
        <rFont val="Arial"/>
        <family val="2"/>
      </rPr>
      <t>СР:</t>
    </r>
    <r>
      <rPr>
        <sz val="10"/>
        <rFont val="Arial"/>
        <family val="2"/>
      </rPr>
      <t xml:space="preserve"> повышение уровня СФП</t>
    </r>
  </si>
  <si>
    <t xml:space="preserve">Контрольная работа № 1: </t>
  </si>
  <si>
    <r>
      <rPr>
        <b/>
        <sz val="10"/>
        <rFont val="Arial"/>
        <family val="2"/>
      </rPr>
      <t>Самостоятельная работа (СР)</t>
    </r>
    <r>
      <rPr>
        <sz val="10"/>
        <rFont val="Arial"/>
        <family val="2"/>
      </rPr>
      <t>: подбор музыкального сопровождения для вольных  упражнений</t>
    </r>
  </si>
  <si>
    <t>ПЗ: Повышение уровня СФП. Совершенствование спортивного мастерства</t>
  </si>
  <si>
    <t>Зачет</t>
  </si>
  <si>
    <t xml:space="preserve">             I, II,III и IVсеместры                                                        на 2014/2015 и  2015/2016 учебные годы</t>
  </si>
  <si>
    <t>1 (6)</t>
  </si>
  <si>
    <t>2 (7)</t>
  </si>
  <si>
    <t>3 (8)</t>
  </si>
  <si>
    <t>4 (9)</t>
  </si>
  <si>
    <t>5 (10)</t>
  </si>
  <si>
    <t>1 (11)</t>
  </si>
  <si>
    <t>2 (12)</t>
  </si>
  <si>
    <t>3 (13)</t>
  </si>
  <si>
    <t>1 (14)</t>
  </si>
  <si>
    <t>2 (15)</t>
  </si>
  <si>
    <t>3 (16)</t>
  </si>
  <si>
    <r>
      <rPr>
        <b/>
        <sz val="10"/>
        <rFont val="Arial"/>
        <family val="2"/>
      </rPr>
      <t>СР: с</t>
    </r>
    <r>
      <rPr>
        <sz val="10"/>
        <rFont val="Arial"/>
        <family val="2"/>
      </rPr>
      <t>овершенствование спортивного мастерства</t>
    </r>
  </si>
  <si>
    <r>
      <rPr>
        <b/>
        <sz val="10"/>
        <rFont val="Arial"/>
        <family val="2"/>
      </rPr>
      <t>СР:</t>
    </r>
    <r>
      <rPr>
        <sz val="10"/>
        <rFont val="Arial"/>
        <family val="2"/>
      </rPr>
      <t xml:space="preserve"> составление соревновательных упражнений</t>
    </r>
  </si>
  <si>
    <t>Практико-методическое занятие: Вводное занятие</t>
  </si>
  <si>
    <r>
      <t xml:space="preserve">ПЗ: Повышение уровня СФП. Совершенствование спортивного мастерства. </t>
    </r>
    <r>
      <rPr>
        <b/>
        <sz val="10"/>
        <rFont val="Arial"/>
        <family val="2"/>
      </rPr>
      <t xml:space="preserve">ТК 5 </t>
    </r>
    <r>
      <rPr>
        <sz val="10"/>
        <rFont val="Arial"/>
        <family val="2"/>
      </rPr>
      <t>по теме 3.</t>
    </r>
  </si>
  <si>
    <r>
      <t xml:space="preserve">ПЗ: </t>
    </r>
    <r>
      <rPr>
        <b/>
        <sz val="10"/>
        <rFont val="Arial"/>
        <family val="2"/>
      </rPr>
      <t>ТК 1</t>
    </r>
    <r>
      <rPr>
        <sz val="10"/>
        <rFont val="Arial"/>
        <family val="2"/>
      </rPr>
      <t xml:space="preserve"> - Соревнования по спортивной гимнастике</t>
    </r>
  </si>
  <si>
    <r>
      <t xml:space="preserve">ПЗ: </t>
    </r>
    <r>
      <rPr>
        <b/>
        <sz val="10"/>
        <rFont val="Arial"/>
        <family val="2"/>
      </rPr>
      <t>ТК 2</t>
    </r>
    <r>
      <rPr>
        <sz val="10"/>
        <rFont val="Arial"/>
        <family val="2"/>
      </rPr>
      <t xml:space="preserve"> -Тестирование уровня СФП                                                                      </t>
    </r>
  </si>
  <si>
    <r>
      <t xml:space="preserve">ПЗ: </t>
    </r>
    <r>
      <rPr>
        <b/>
        <sz val="10"/>
        <rFont val="Arial"/>
        <family val="2"/>
      </rPr>
      <t>ТК 3</t>
    </r>
    <r>
      <rPr>
        <sz val="10"/>
        <rFont val="Arial"/>
        <family val="2"/>
      </rPr>
      <t xml:space="preserve"> - Соревнования по спортивной гимнастике</t>
    </r>
  </si>
  <si>
    <r>
      <t xml:space="preserve">ПЗ: </t>
    </r>
    <r>
      <rPr>
        <b/>
        <sz val="10"/>
        <rFont val="Arial"/>
        <family val="2"/>
      </rPr>
      <t>ТК 4</t>
    </r>
    <r>
      <rPr>
        <sz val="10"/>
        <rFont val="Arial"/>
        <family val="2"/>
      </rPr>
      <t xml:space="preserve"> -Тестирование уровня СФП                                                                      </t>
    </r>
  </si>
  <si>
    <t>1 (3)</t>
  </si>
  <si>
    <t>2 (4)</t>
  </si>
  <si>
    <r>
      <t xml:space="preserve">СР: </t>
    </r>
    <r>
      <rPr>
        <sz val="10"/>
        <rFont val="Arial"/>
        <family val="2"/>
      </rPr>
      <t xml:space="preserve">Изучение правил соревнований </t>
    </r>
  </si>
  <si>
    <r>
      <rPr>
        <b/>
        <sz val="10"/>
        <rFont val="Arial"/>
        <family val="2"/>
      </rPr>
      <t>СР:</t>
    </r>
    <r>
      <rPr>
        <sz val="10"/>
        <rFont val="Arial"/>
        <family val="2"/>
      </rPr>
      <t xml:space="preserve"> повышение уровня  СФП</t>
    </r>
  </si>
  <si>
    <r>
      <rPr>
        <b/>
        <sz val="10"/>
        <rFont val="Arial"/>
        <family val="2"/>
      </rPr>
      <t>СР</t>
    </r>
    <r>
      <rPr>
        <sz val="10"/>
        <rFont val="Arial"/>
        <family val="2"/>
      </rPr>
      <t>: подбор музыкального сопровождения для вольных  упражнений</t>
    </r>
  </si>
  <si>
    <t xml:space="preserve">         VII и VIII семестры                                                                                 на  201  /201   учебный год</t>
  </si>
  <si>
    <t>Дифференцированный зачет</t>
  </si>
  <si>
    <r>
      <t xml:space="preserve">ПЗ: Повышение уровня СФП. Совершенствование спортивного мастерства </t>
    </r>
    <r>
      <rPr>
        <b/>
        <sz val="10"/>
        <rFont val="Arial"/>
        <family val="2"/>
      </rPr>
      <t>ТК 3</t>
    </r>
  </si>
  <si>
    <r>
      <t xml:space="preserve">ПЗ: Повышение уровня СФП. Совершенствование спортивного мастерства </t>
    </r>
    <r>
      <rPr>
        <b/>
        <sz val="10"/>
        <rFont val="Arial"/>
        <family val="2"/>
      </rPr>
      <t>ТК 3 эффективность использ. инвентаря и оборудования)</t>
    </r>
  </si>
  <si>
    <r>
      <t xml:space="preserve">ПЗ: Повышение уровня СФП. Совершенствование спортивного мастерства </t>
    </r>
    <r>
      <rPr>
        <b/>
        <sz val="10"/>
        <rFont val="Arial"/>
        <family val="2"/>
      </rPr>
      <t>ТК 5</t>
    </r>
    <r>
      <rPr>
        <sz val="10"/>
        <rFont val="Arial"/>
        <family val="2"/>
      </rPr>
      <t xml:space="preserve"> эффективность использ. инвентаря и оборудования)</t>
    </r>
  </si>
  <si>
    <t xml:space="preserve">ПЗ: Повышение уровня СФП. Совершенствование спортивного мастерства </t>
  </si>
  <si>
    <t xml:space="preserve">        IX семестр                                                                                 на  201  /201   учебный год</t>
  </si>
  <si>
    <t>Выполнение упражнений на видах многоборья</t>
  </si>
  <si>
    <t>Сдача нормативов по СФП</t>
  </si>
  <si>
    <t>Использование инвентаря и оборудования во время собственного УТП</t>
  </si>
  <si>
    <t>итого</t>
  </si>
  <si>
    <t xml:space="preserve">Дополнительный модуль проводится по видам текущих контролей </t>
  </si>
  <si>
    <t>Дневник самоконтроля</t>
  </si>
  <si>
    <t xml:space="preserve">         V и VI семестры                                                                                      на  201 /201  учебный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</si>
</sst>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AF4CD"/>
        <bgColor indexed="64"/>
      </patternFill>
    </fill>
    <fill>
      <patternFill patternType="solid">
        <fgColor rgb="FFCEA6CB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top"/>
    </xf>
    <xf numFmtId="1" fontId="0" fillId="33" borderId="10" xfId="0" applyNumberFormat="1" applyFont="1" applyFill="1" applyBorder="1" applyAlignment="1">
      <alignment vertical="top"/>
    </xf>
    <xf numFmtId="0" fontId="0" fillId="0" borderId="0" xfId="0" applyNumberFormat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 vertical="top"/>
    </xf>
    <xf numFmtId="2" fontId="0" fillId="33" borderId="16" xfId="0" applyNumberFormat="1" applyFill="1" applyBorder="1" applyAlignment="1">
      <alignment vertical="top"/>
    </xf>
    <xf numFmtId="0" fontId="1" fillId="33" borderId="16" xfId="0" applyFont="1" applyFill="1" applyBorder="1" applyAlignment="1">
      <alignment wrapTex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2" fontId="0" fillId="33" borderId="10" xfId="0" applyNumberFormat="1" applyFill="1" applyBorder="1" applyAlignment="1">
      <alignment vertical="top"/>
    </xf>
    <xf numFmtId="0" fontId="0" fillId="0" borderId="10" xfId="0" applyNumberFormat="1" applyBorder="1" applyAlignment="1">
      <alignment horizontal="left" vertical="top"/>
    </xf>
    <xf numFmtId="0" fontId="0" fillId="33" borderId="13" xfId="0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6" fillId="33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top"/>
    </xf>
    <xf numFmtId="2" fontId="0" fillId="34" borderId="10" xfId="0" applyNumberFormat="1" applyFill="1" applyBorder="1" applyAlignment="1">
      <alignment vertical="top"/>
    </xf>
    <xf numFmtId="0" fontId="1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0" fillId="35" borderId="10" xfId="0" applyFill="1" applyBorder="1" applyAlignment="1">
      <alignment horizontal="left" vertical="top"/>
    </xf>
    <xf numFmtId="2" fontId="0" fillId="35" borderId="10" xfId="0" applyNumberFormat="1" applyFill="1" applyBorder="1" applyAlignment="1">
      <alignment vertical="top"/>
    </xf>
    <xf numFmtId="0" fontId="0" fillId="35" borderId="10" xfId="0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6" borderId="10" xfId="0" applyFont="1" applyFill="1" applyBorder="1" applyAlignment="1">
      <alignment vertical="top"/>
    </xf>
    <xf numFmtId="2" fontId="0" fillId="36" borderId="10" xfId="0" applyNumberFormat="1" applyFont="1" applyFill="1" applyBorder="1" applyAlignment="1">
      <alignment vertical="top"/>
    </xf>
    <xf numFmtId="0" fontId="1" fillId="36" borderId="11" xfId="0" applyFont="1" applyFill="1" applyBorder="1" applyAlignment="1">
      <alignment wrapText="1"/>
    </xf>
    <xf numFmtId="0" fontId="0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right"/>
    </xf>
    <xf numFmtId="1" fontId="0" fillId="34" borderId="13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7" borderId="10" xfId="0" applyFill="1" applyBorder="1" applyAlignment="1">
      <alignment horizontal="left" vertical="top"/>
    </xf>
    <xf numFmtId="2" fontId="0" fillId="37" borderId="10" xfId="0" applyNumberFormat="1" applyFill="1" applyBorder="1" applyAlignment="1">
      <alignment vertical="top"/>
    </xf>
    <xf numFmtId="0" fontId="0" fillId="37" borderId="10" xfId="0" applyFont="1" applyFill="1" applyBorder="1" applyAlignment="1">
      <alignment wrapText="1"/>
    </xf>
    <xf numFmtId="0" fontId="0" fillId="37" borderId="13" xfId="0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left" vertical="top"/>
    </xf>
    <xf numFmtId="2" fontId="0" fillId="37" borderId="11" xfId="0" applyNumberFormat="1" applyFill="1" applyBorder="1" applyAlignment="1">
      <alignment vertical="top"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vertical="top"/>
    </xf>
    <xf numFmtId="1" fontId="0" fillId="37" borderId="13" xfId="0" applyNumberFormat="1" applyFont="1" applyFill="1" applyBorder="1" applyAlignment="1">
      <alignment/>
    </xf>
    <xf numFmtId="1" fontId="0" fillId="37" borderId="15" xfId="0" applyNumberFormat="1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1" fillId="37" borderId="11" xfId="0" applyFont="1" applyFill="1" applyBorder="1" applyAlignment="1">
      <alignment wrapText="1"/>
    </xf>
    <xf numFmtId="1" fontId="46" fillId="37" borderId="10" xfId="0" applyNumberFormat="1" applyFont="1" applyFill="1" applyBorder="1" applyAlignment="1">
      <alignment vertical="top"/>
    </xf>
    <xf numFmtId="0" fontId="48" fillId="37" borderId="10" xfId="0" applyFont="1" applyFill="1" applyBorder="1" applyAlignment="1">
      <alignment wrapText="1"/>
    </xf>
    <xf numFmtId="1" fontId="0" fillId="37" borderId="14" xfId="0" applyNumberFormat="1" applyFont="1" applyFill="1" applyBorder="1" applyAlignment="1">
      <alignment/>
    </xf>
    <xf numFmtId="0" fontId="48" fillId="37" borderId="10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0" xfId="0" applyFont="1" applyFill="1" applyBorder="1" applyAlignment="1">
      <alignment horizontal="left" vertical="top"/>
    </xf>
    <xf numFmtId="0" fontId="0" fillId="37" borderId="11" xfId="0" applyFont="1" applyFill="1" applyBorder="1" applyAlignment="1">
      <alignment horizontal="left" vertical="top"/>
    </xf>
    <xf numFmtId="0" fontId="48" fillId="37" borderId="11" xfId="0" applyFont="1" applyFill="1" applyBorder="1" applyAlignment="1">
      <alignment wrapText="1"/>
    </xf>
    <xf numFmtId="0" fontId="48" fillId="37" borderId="13" xfId="0" applyFont="1" applyFill="1" applyBorder="1" applyAlignment="1">
      <alignment horizontal="center"/>
    </xf>
    <xf numFmtId="0" fontId="48" fillId="37" borderId="14" xfId="0" applyFont="1" applyFill="1" applyBorder="1" applyAlignment="1">
      <alignment/>
    </xf>
    <xf numFmtId="0" fontId="48" fillId="37" borderId="15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48" fillId="37" borderId="10" xfId="0" applyFont="1" applyFill="1" applyBorder="1" applyAlignment="1">
      <alignment horizontal="left" vertical="top"/>
    </xf>
    <xf numFmtId="2" fontId="48" fillId="37" borderId="10" xfId="0" applyNumberFormat="1" applyFont="1" applyFill="1" applyBorder="1" applyAlignment="1">
      <alignment vertical="top"/>
    </xf>
    <xf numFmtId="0" fontId="3" fillId="37" borderId="10" xfId="0" applyFont="1" applyFill="1" applyBorder="1" applyAlignment="1">
      <alignment vertical="top"/>
    </xf>
    <xf numFmtId="1" fontId="0" fillId="37" borderId="15" xfId="0" applyNumberFormat="1" applyFont="1" applyFill="1" applyBorder="1" applyAlignment="1">
      <alignment horizontal="center"/>
    </xf>
    <xf numFmtId="2" fontId="47" fillId="34" borderId="10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 vertical="top"/>
    </xf>
    <xf numFmtId="1" fontId="47" fillId="34" borderId="10" xfId="0" applyNumberFormat="1" applyFont="1" applyFill="1" applyBorder="1" applyAlignment="1">
      <alignment vertical="top"/>
    </xf>
    <xf numFmtId="0" fontId="1" fillId="34" borderId="13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1" xfId="0" applyFont="1" applyBorder="1" applyAlignment="1">
      <alignment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1.28515625" style="0" customWidth="1"/>
    <col min="11" max="11" width="5.421875" style="0" customWidth="1"/>
  </cols>
  <sheetData>
    <row r="1" spans="3:10" ht="12.75">
      <c r="C1" s="156" t="s">
        <v>6</v>
      </c>
      <c r="D1" s="157"/>
      <c r="E1" s="157"/>
      <c r="F1" s="157"/>
      <c r="G1" s="157"/>
      <c r="J1" s="6"/>
    </row>
    <row r="2" spans="3:10" ht="12.75">
      <c r="C2" s="158" t="s">
        <v>14</v>
      </c>
      <c r="D2" s="159"/>
      <c r="E2" s="159"/>
      <c r="F2" s="159"/>
      <c r="G2" s="159"/>
      <c r="J2" s="6"/>
    </row>
    <row r="3" spans="1:9" ht="12.75">
      <c r="A3" s="160" t="s">
        <v>22</v>
      </c>
      <c r="B3" s="161"/>
      <c r="C3" s="160" t="s">
        <v>44</v>
      </c>
      <c r="D3" s="161"/>
      <c r="E3" s="161"/>
      <c r="F3" s="161"/>
      <c r="G3" s="161"/>
      <c r="H3" s="161"/>
      <c r="I3" s="30"/>
    </row>
    <row r="4" spans="1:9" ht="2.25" customHeight="1">
      <c r="A4" s="11"/>
      <c r="B4" s="1"/>
      <c r="D4" s="1"/>
      <c r="F4" s="12"/>
      <c r="G4" s="13"/>
      <c r="H4" s="13"/>
      <c r="I4" s="13"/>
    </row>
    <row r="5" spans="1:9" ht="12.75">
      <c r="A5" s="14"/>
      <c r="B5" s="15"/>
      <c r="C5" s="20" t="s">
        <v>9</v>
      </c>
      <c r="D5" s="15"/>
      <c r="E5" s="16"/>
      <c r="F5" s="17"/>
      <c r="G5" s="18"/>
      <c r="H5" s="19"/>
      <c r="I5" s="13"/>
    </row>
    <row r="6" spans="1:11" ht="12.75">
      <c r="A6" s="174" t="s">
        <v>7</v>
      </c>
      <c r="B6" s="175" t="s">
        <v>5</v>
      </c>
      <c r="C6" s="162" t="s">
        <v>8</v>
      </c>
      <c r="D6" s="165" t="s">
        <v>2</v>
      </c>
      <c r="E6" s="166"/>
      <c r="F6" s="167"/>
      <c r="G6" s="171"/>
      <c r="H6" s="179" t="s">
        <v>10</v>
      </c>
      <c r="I6" s="179" t="s">
        <v>11</v>
      </c>
      <c r="J6" s="7"/>
      <c r="K6" s="177" t="s">
        <v>12</v>
      </c>
    </row>
    <row r="7" spans="1:11" ht="12.75">
      <c r="A7" s="163"/>
      <c r="B7" s="163"/>
      <c r="C7" s="163"/>
      <c r="D7" s="168"/>
      <c r="E7" s="169"/>
      <c r="F7" s="170"/>
      <c r="G7" s="172"/>
      <c r="H7" s="180"/>
      <c r="I7" s="180"/>
      <c r="J7" s="8"/>
      <c r="K7" s="178"/>
    </row>
    <row r="8" spans="1:11" ht="39" customHeight="1">
      <c r="A8" s="164"/>
      <c r="B8" s="164"/>
      <c r="C8" s="164"/>
      <c r="D8" s="14" t="s">
        <v>3</v>
      </c>
      <c r="E8" s="16" t="s">
        <v>0</v>
      </c>
      <c r="F8" s="23" t="s">
        <v>4</v>
      </c>
      <c r="G8" s="173"/>
      <c r="H8" s="181"/>
      <c r="I8" s="181"/>
      <c r="J8" s="8"/>
      <c r="K8" s="178"/>
    </row>
    <row r="9" spans="1:11" ht="12.75" customHeight="1">
      <c r="A9" s="61">
        <v>1</v>
      </c>
      <c r="B9" s="2"/>
      <c r="C9" s="26" t="s">
        <v>58</v>
      </c>
      <c r="D9" s="22"/>
      <c r="E9" s="16"/>
      <c r="F9" s="24"/>
      <c r="G9" s="25"/>
      <c r="H9" s="21"/>
      <c r="I9" s="21"/>
      <c r="J9" s="9"/>
      <c r="K9" s="42"/>
    </row>
    <row r="10" spans="1:11" ht="12" customHeight="1">
      <c r="A10" s="4">
        <v>2</v>
      </c>
      <c r="B10" s="2">
        <v>1</v>
      </c>
      <c r="C10" s="26" t="s">
        <v>42</v>
      </c>
      <c r="D10" s="22"/>
      <c r="E10" s="16"/>
      <c r="F10" s="24"/>
      <c r="G10" s="25"/>
      <c r="H10" s="21">
        <v>1</v>
      </c>
      <c r="I10" s="21"/>
      <c r="J10" s="9"/>
      <c r="K10" s="42">
        <v>2.3</v>
      </c>
    </row>
    <row r="11" spans="1:11" s="39" customFormat="1" ht="24.75" customHeight="1">
      <c r="A11" s="79"/>
      <c r="B11" s="80"/>
      <c r="C11" s="81" t="s">
        <v>41</v>
      </c>
      <c r="D11" s="82"/>
      <c r="E11" s="83"/>
      <c r="F11" s="84"/>
      <c r="G11" s="85"/>
      <c r="H11" s="86"/>
      <c r="I11" s="86">
        <v>4</v>
      </c>
      <c r="J11" s="48"/>
      <c r="K11" s="184">
        <v>2</v>
      </c>
    </row>
    <row r="12" spans="1:11" ht="13.5" customHeight="1">
      <c r="A12" s="4">
        <v>3</v>
      </c>
      <c r="B12" s="2">
        <v>1</v>
      </c>
      <c r="C12" s="26" t="s">
        <v>42</v>
      </c>
      <c r="D12" s="22"/>
      <c r="E12" s="16"/>
      <c r="F12" s="24"/>
      <c r="G12" s="25"/>
      <c r="H12" s="21">
        <v>2</v>
      </c>
      <c r="I12" s="21"/>
      <c r="J12" s="48"/>
      <c r="K12" s="42">
        <v>2.3</v>
      </c>
    </row>
    <row r="13" spans="1:11" ht="14.25" customHeight="1">
      <c r="A13" s="4">
        <v>4</v>
      </c>
      <c r="B13" s="2">
        <v>0.5</v>
      </c>
      <c r="C13" s="26" t="s">
        <v>42</v>
      </c>
      <c r="D13" s="22"/>
      <c r="E13" s="16"/>
      <c r="F13" s="24"/>
      <c r="G13" s="25"/>
      <c r="H13" s="21">
        <v>2.5</v>
      </c>
      <c r="I13" s="21"/>
      <c r="J13" s="48"/>
      <c r="K13" s="42">
        <v>2.3</v>
      </c>
    </row>
    <row r="14" spans="1:11" ht="12.75" customHeight="1">
      <c r="A14" s="4">
        <v>5</v>
      </c>
      <c r="B14" s="2">
        <v>0.5</v>
      </c>
      <c r="C14" s="26" t="s">
        <v>42</v>
      </c>
      <c r="D14" s="22"/>
      <c r="E14" s="16"/>
      <c r="F14" s="24"/>
      <c r="G14" s="25"/>
      <c r="H14" s="21">
        <v>3</v>
      </c>
      <c r="I14" s="21"/>
      <c r="J14" s="48"/>
      <c r="K14" s="42">
        <v>2.3</v>
      </c>
    </row>
    <row r="15" spans="1:11" ht="12.75" customHeight="1">
      <c r="A15" s="79"/>
      <c r="B15" s="80"/>
      <c r="C15" s="87" t="s">
        <v>57</v>
      </c>
      <c r="D15" s="82"/>
      <c r="E15" s="83"/>
      <c r="F15" s="84"/>
      <c r="G15" s="85"/>
      <c r="H15" s="86"/>
      <c r="I15" s="86">
        <v>10</v>
      </c>
      <c r="J15" s="48"/>
      <c r="K15" s="34">
        <v>2</v>
      </c>
    </row>
    <row r="16" spans="1:11" ht="12.75" customHeight="1">
      <c r="A16" s="79"/>
      <c r="B16" s="80"/>
      <c r="C16" s="87" t="s">
        <v>56</v>
      </c>
      <c r="D16" s="82"/>
      <c r="E16" s="83"/>
      <c r="F16" s="84"/>
      <c r="G16" s="85"/>
      <c r="H16" s="86"/>
      <c r="I16" s="86">
        <v>32</v>
      </c>
      <c r="J16" s="48"/>
      <c r="K16" s="34">
        <v>2</v>
      </c>
    </row>
    <row r="17" spans="1:11" ht="13.5" customHeight="1">
      <c r="A17" s="79"/>
      <c r="B17" s="80"/>
      <c r="C17" s="88" t="s">
        <v>38</v>
      </c>
      <c r="D17" s="82"/>
      <c r="E17" s="83"/>
      <c r="F17" s="84"/>
      <c r="G17" s="85"/>
      <c r="H17" s="86"/>
      <c r="I17" s="86">
        <v>1</v>
      </c>
      <c r="J17" s="48"/>
      <c r="K17" s="47">
        <v>1</v>
      </c>
    </row>
    <row r="18" spans="1:11" ht="13.5" customHeight="1">
      <c r="A18" s="79"/>
      <c r="B18" s="80"/>
      <c r="C18" s="87" t="s">
        <v>39</v>
      </c>
      <c r="D18" s="82"/>
      <c r="E18" s="83"/>
      <c r="F18" s="84"/>
      <c r="G18" s="85"/>
      <c r="H18" s="86"/>
      <c r="I18" s="86">
        <v>15</v>
      </c>
      <c r="J18" s="48"/>
      <c r="K18" s="47">
        <v>3</v>
      </c>
    </row>
    <row r="19" spans="1:11" ht="13.5" customHeight="1">
      <c r="A19" s="73"/>
      <c r="B19" s="74">
        <f>SUM(B9:B18)</f>
        <v>3</v>
      </c>
      <c r="C19" s="75" t="s">
        <v>24</v>
      </c>
      <c r="D19" s="76"/>
      <c r="E19" s="77"/>
      <c r="F19" s="78"/>
      <c r="G19" s="71"/>
      <c r="H19" s="72"/>
      <c r="I19" s="72">
        <f>SUM(I9:I18)</f>
        <v>62</v>
      </c>
      <c r="J19" s="48"/>
      <c r="K19" s="34"/>
    </row>
    <row r="20" spans="1:11" ht="14.25" customHeight="1">
      <c r="A20" s="95"/>
      <c r="B20" s="96"/>
      <c r="C20" s="97" t="s">
        <v>40</v>
      </c>
      <c r="D20" s="98">
        <v>15</v>
      </c>
      <c r="E20" s="99" t="s">
        <v>0</v>
      </c>
      <c r="F20" s="100">
        <v>30</v>
      </c>
      <c r="G20" s="101" t="s">
        <v>1</v>
      </c>
      <c r="H20" s="102">
        <v>33</v>
      </c>
      <c r="I20" s="102">
        <v>10</v>
      </c>
      <c r="J20" s="48"/>
      <c r="K20" s="34"/>
    </row>
    <row r="21" spans="1:11" ht="12.75" customHeight="1">
      <c r="A21" s="59" t="s">
        <v>45</v>
      </c>
      <c r="B21" s="60"/>
      <c r="C21" s="26" t="s">
        <v>42</v>
      </c>
      <c r="D21" s="31"/>
      <c r="E21" s="32"/>
      <c r="F21" s="33"/>
      <c r="G21" s="27"/>
      <c r="H21" s="28">
        <v>33</v>
      </c>
      <c r="I21" s="29"/>
      <c r="J21" s="48"/>
      <c r="K21" s="42">
        <v>2.3</v>
      </c>
    </row>
    <row r="22" spans="1:11" ht="12" customHeight="1">
      <c r="A22" s="4" t="s">
        <v>46</v>
      </c>
      <c r="B22" s="2"/>
      <c r="C22" s="26" t="s">
        <v>42</v>
      </c>
      <c r="D22" s="31"/>
      <c r="E22" s="32"/>
      <c r="F22" s="33"/>
      <c r="G22" s="27"/>
      <c r="H22" s="28">
        <v>33</v>
      </c>
      <c r="I22" s="28"/>
      <c r="J22" s="49"/>
      <c r="K22" s="42">
        <v>2.3</v>
      </c>
    </row>
    <row r="23" spans="1:11" ht="12.75">
      <c r="A23" s="4" t="s">
        <v>47</v>
      </c>
      <c r="B23" s="2"/>
      <c r="C23" s="26" t="s">
        <v>42</v>
      </c>
      <c r="D23" s="37"/>
      <c r="E23" s="32"/>
      <c r="F23" s="38"/>
      <c r="G23" s="27"/>
      <c r="H23" s="28">
        <v>33</v>
      </c>
      <c r="I23" s="28"/>
      <c r="J23" s="49"/>
      <c r="K23" s="42">
        <v>2.3</v>
      </c>
    </row>
    <row r="24" spans="1:11" ht="12" customHeight="1">
      <c r="A24" s="106" t="s">
        <v>48</v>
      </c>
      <c r="B24" s="107"/>
      <c r="C24" s="108" t="s">
        <v>60</v>
      </c>
      <c r="D24" s="126">
        <v>2</v>
      </c>
      <c r="E24" s="110" t="s">
        <v>0</v>
      </c>
      <c r="F24" s="127">
        <v>12</v>
      </c>
      <c r="G24" s="112"/>
      <c r="H24" s="116">
        <v>45</v>
      </c>
      <c r="I24" s="116"/>
      <c r="J24" s="49"/>
      <c r="K24" s="44">
        <v>2</v>
      </c>
    </row>
    <row r="25" spans="1:11" ht="13.5" customHeight="1">
      <c r="A25" s="106" t="s">
        <v>49</v>
      </c>
      <c r="B25" s="107"/>
      <c r="C25" s="108" t="s">
        <v>61</v>
      </c>
      <c r="D25" s="126">
        <v>2</v>
      </c>
      <c r="E25" s="110" t="s">
        <v>0</v>
      </c>
      <c r="F25" s="127">
        <v>4</v>
      </c>
      <c r="G25" s="112"/>
      <c r="H25" s="116">
        <v>49</v>
      </c>
      <c r="I25" s="116"/>
      <c r="J25" s="49"/>
      <c r="K25" s="43">
        <v>3</v>
      </c>
    </row>
    <row r="26" spans="1:11" ht="13.5" customHeight="1">
      <c r="A26" s="79"/>
      <c r="B26" s="80"/>
      <c r="C26" s="88" t="s">
        <v>38</v>
      </c>
      <c r="D26" s="89"/>
      <c r="E26" s="83"/>
      <c r="F26" s="90"/>
      <c r="G26" s="85"/>
      <c r="H26" s="91"/>
      <c r="I26" s="91">
        <v>1</v>
      </c>
      <c r="J26" s="49"/>
      <c r="K26" s="43">
        <v>1</v>
      </c>
    </row>
    <row r="27" spans="1:11" ht="13.5" customHeight="1">
      <c r="A27" s="79"/>
      <c r="B27" s="80"/>
      <c r="C27" s="87" t="s">
        <v>56</v>
      </c>
      <c r="D27" s="89"/>
      <c r="E27" s="83"/>
      <c r="F27" s="90"/>
      <c r="G27" s="85"/>
      <c r="H27" s="91"/>
      <c r="I27" s="91">
        <v>36</v>
      </c>
      <c r="J27" s="49"/>
      <c r="K27" s="43">
        <v>2</v>
      </c>
    </row>
    <row r="28" spans="1:11" ht="12.75" customHeight="1">
      <c r="A28" s="79"/>
      <c r="B28" s="80"/>
      <c r="C28" s="87" t="s">
        <v>39</v>
      </c>
      <c r="D28" s="89"/>
      <c r="E28" s="83"/>
      <c r="F28" s="90"/>
      <c r="G28" s="85"/>
      <c r="H28" s="91"/>
      <c r="I28" s="91">
        <v>15</v>
      </c>
      <c r="J28" s="49"/>
      <c r="K28" s="43">
        <v>3</v>
      </c>
    </row>
    <row r="29" spans="1:11" ht="13.5" customHeight="1">
      <c r="A29" s="65"/>
      <c r="B29" s="140"/>
      <c r="C29" s="69" t="s">
        <v>13</v>
      </c>
      <c r="D29" s="141">
        <f>SUM(D20:D28)</f>
        <v>19</v>
      </c>
      <c r="E29" s="142" t="s">
        <v>0</v>
      </c>
      <c r="F29" s="143">
        <f>SUM(F20:F28)</f>
        <v>46</v>
      </c>
      <c r="G29" s="71"/>
      <c r="H29" s="144"/>
      <c r="I29" s="144">
        <f>SUM(I20:I28)</f>
        <v>62</v>
      </c>
      <c r="J29" s="49"/>
      <c r="K29" s="35"/>
    </row>
    <row r="30" spans="1:11" ht="13.5" customHeight="1">
      <c r="A30" s="59" t="s">
        <v>50</v>
      </c>
      <c r="B30" s="60"/>
      <c r="C30" s="26" t="s">
        <v>74</v>
      </c>
      <c r="D30" s="37"/>
      <c r="E30" s="32"/>
      <c r="F30" s="38"/>
      <c r="G30" s="27"/>
      <c r="H30" s="28">
        <v>49</v>
      </c>
      <c r="I30" s="28"/>
      <c r="J30" s="49"/>
      <c r="K30" s="42">
        <v>2.3</v>
      </c>
    </row>
    <row r="31" spans="1:11" ht="13.5" customHeight="1">
      <c r="A31" s="59" t="s">
        <v>51</v>
      </c>
      <c r="B31" s="60"/>
      <c r="C31" s="26" t="s">
        <v>42</v>
      </c>
      <c r="D31" s="37"/>
      <c r="E31" s="32"/>
      <c r="F31" s="38"/>
      <c r="G31" s="27"/>
      <c r="H31" s="28">
        <v>49</v>
      </c>
      <c r="I31" s="28"/>
      <c r="J31" s="49"/>
      <c r="K31" s="36">
        <v>2.3</v>
      </c>
    </row>
    <row r="32" spans="1:11" ht="25.5" customHeight="1">
      <c r="A32" s="106" t="s">
        <v>52</v>
      </c>
      <c r="B32" s="107"/>
      <c r="C32" s="108" t="s">
        <v>59</v>
      </c>
      <c r="D32" s="126">
        <v>2</v>
      </c>
      <c r="E32" s="135" t="s">
        <v>0</v>
      </c>
      <c r="F32" s="127">
        <v>5</v>
      </c>
      <c r="G32" s="112"/>
      <c r="H32" s="116">
        <v>54</v>
      </c>
      <c r="I32" s="116"/>
      <c r="J32" s="49"/>
      <c r="K32" s="42">
        <v>2.3</v>
      </c>
    </row>
    <row r="33" spans="1:11" ht="13.5" customHeight="1">
      <c r="A33" s="79"/>
      <c r="B33" s="80"/>
      <c r="C33" s="87" t="s">
        <v>56</v>
      </c>
      <c r="D33" s="89"/>
      <c r="E33" s="83"/>
      <c r="F33" s="90"/>
      <c r="G33" s="85"/>
      <c r="H33" s="91"/>
      <c r="I33" s="91">
        <v>50</v>
      </c>
      <c r="J33" s="49"/>
      <c r="K33" s="47">
        <v>2</v>
      </c>
    </row>
    <row r="34" spans="1:11" ht="13.5" customHeight="1">
      <c r="A34" s="79"/>
      <c r="B34" s="80"/>
      <c r="C34" s="88" t="s">
        <v>38</v>
      </c>
      <c r="D34" s="89"/>
      <c r="E34" s="83"/>
      <c r="F34" s="90"/>
      <c r="G34" s="85"/>
      <c r="H34" s="91"/>
      <c r="I34" s="91">
        <v>1</v>
      </c>
      <c r="J34" s="49"/>
      <c r="K34" s="43">
        <v>1</v>
      </c>
    </row>
    <row r="35" spans="1:11" ht="13.5" customHeight="1">
      <c r="A35" s="79"/>
      <c r="B35" s="80"/>
      <c r="C35" s="87" t="s">
        <v>39</v>
      </c>
      <c r="D35" s="92"/>
      <c r="E35" s="93"/>
      <c r="F35" s="94"/>
      <c r="G35" s="85"/>
      <c r="H35" s="91"/>
      <c r="I35" s="91">
        <v>15</v>
      </c>
      <c r="J35" s="49"/>
      <c r="K35" s="47">
        <v>3</v>
      </c>
    </row>
    <row r="36" spans="1:11" ht="13.5" customHeight="1">
      <c r="A36" s="65"/>
      <c r="B36" s="74">
        <f>SUM(B30:B35)</f>
        <v>0</v>
      </c>
      <c r="C36" s="69" t="s">
        <v>18</v>
      </c>
      <c r="D36" s="141">
        <f>SUM(D30:D35)</f>
        <v>2</v>
      </c>
      <c r="E36" s="142" t="s">
        <v>0</v>
      </c>
      <c r="F36" s="143">
        <f>SUM(F30:F35)</f>
        <v>5</v>
      </c>
      <c r="G36" s="71"/>
      <c r="H36" s="144"/>
      <c r="I36" s="144">
        <f>SUM(I30:I35)</f>
        <v>66</v>
      </c>
      <c r="J36" s="49"/>
      <c r="K36" s="35"/>
    </row>
    <row r="37" spans="1:11" ht="13.5" customHeight="1">
      <c r="A37" s="5" t="s">
        <v>53</v>
      </c>
      <c r="B37" s="3"/>
      <c r="C37" s="26" t="s">
        <v>42</v>
      </c>
      <c r="D37" s="37"/>
      <c r="E37" s="32"/>
      <c r="F37" s="38"/>
      <c r="G37" s="27"/>
      <c r="H37" s="28">
        <v>54</v>
      </c>
      <c r="I37" s="28"/>
      <c r="J37" s="49"/>
      <c r="K37" s="42">
        <v>2.3</v>
      </c>
    </row>
    <row r="38" spans="1:11" ht="13.5" customHeight="1">
      <c r="A38" s="106" t="s">
        <v>54</v>
      </c>
      <c r="B38" s="107"/>
      <c r="C38" s="108" t="s">
        <v>62</v>
      </c>
      <c r="D38" s="126">
        <v>2</v>
      </c>
      <c r="E38" s="110" t="s">
        <v>0</v>
      </c>
      <c r="F38" s="127">
        <v>12</v>
      </c>
      <c r="G38" s="112"/>
      <c r="H38" s="116">
        <v>66</v>
      </c>
      <c r="I38" s="113"/>
      <c r="J38" s="48"/>
      <c r="K38" s="43">
        <v>2</v>
      </c>
    </row>
    <row r="39" spans="1:11" ht="13.5" customHeight="1">
      <c r="A39" s="106" t="s">
        <v>55</v>
      </c>
      <c r="B39" s="107"/>
      <c r="C39" s="108" t="s">
        <v>63</v>
      </c>
      <c r="D39" s="126">
        <v>2</v>
      </c>
      <c r="E39" s="110" t="s">
        <v>0</v>
      </c>
      <c r="F39" s="127">
        <v>4</v>
      </c>
      <c r="G39" s="112"/>
      <c r="H39" s="116">
        <v>70</v>
      </c>
      <c r="I39" s="113"/>
      <c r="J39" s="48"/>
      <c r="K39" s="47">
        <v>3</v>
      </c>
    </row>
    <row r="40" spans="1:11" ht="13.5" customHeight="1">
      <c r="A40" s="79"/>
      <c r="B40" s="80"/>
      <c r="C40" s="87" t="s">
        <v>56</v>
      </c>
      <c r="D40" s="89"/>
      <c r="E40" s="83"/>
      <c r="F40" s="90"/>
      <c r="G40" s="85"/>
      <c r="H40" s="91"/>
      <c r="I40" s="91">
        <v>45</v>
      </c>
      <c r="J40" s="49"/>
      <c r="K40" s="47">
        <v>2</v>
      </c>
    </row>
    <row r="41" spans="1:11" ht="13.5" customHeight="1">
      <c r="A41" s="79"/>
      <c r="B41" s="80"/>
      <c r="C41" s="88" t="s">
        <v>38</v>
      </c>
      <c r="D41" s="89"/>
      <c r="E41" s="83"/>
      <c r="F41" s="90"/>
      <c r="G41" s="85"/>
      <c r="H41" s="91"/>
      <c r="I41" s="91">
        <v>1</v>
      </c>
      <c r="J41" s="49"/>
      <c r="K41" s="43">
        <v>1</v>
      </c>
    </row>
    <row r="42" spans="1:11" ht="13.5" customHeight="1">
      <c r="A42" s="79"/>
      <c r="B42" s="80"/>
      <c r="C42" s="87" t="s">
        <v>39</v>
      </c>
      <c r="D42" s="92"/>
      <c r="E42" s="93"/>
      <c r="F42" s="94"/>
      <c r="G42" s="85"/>
      <c r="H42" s="91"/>
      <c r="I42" s="91">
        <v>15</v>
      </c>
      <c r="J42" s="49"/>
      <c r="K42" s="47">
        <v>3</v>
      </c>
    </row>
    <row r="43" spans="1:11" ht="13.5" customHeight="1">
      <c r="A43" s="65"/>
      <c r="B43" s="148">
        <f>SUM(B37:B42)</f>
        <v>0</v>
      </c>
      <c r="C43" s="69" t="s">
        <v>16</v>
      </c>
      <c r="D43" s="149">
        <f>SUM(D37:D42)</f>
        <v>4</v>
      </c>
      <c r="E43" s="142" t="s">
        <v>0</v>
      </c>
      <c r="F43" s="150">
        <f>SUM(F37:F42)</f>
        <v>16</v>
      </c>
      <c r="G43" s="71"/>
      <c r="H43" s="144"/>
      <c r="I43" s="144">
        <f>SUM(I37:I42)</f>
        <v>61</v>
      </c>
      <c r="J43" s="48"/>
      <c r="K43" s="35"/>
    </row>
    <row r="44" spans="1:11" ht="13.5" customHeight="1">
      <c r="A44" s="136"/>
      <c r="B44" s="137"/>
      <c r="C44" s="130" t="s">
        <v>43</v>
      </c>
      <c r="D44" s="131">
        <v>22</v>
      </c>
      <c r="E44" s="132" t="s">
        <v>0</v>
      </c>
      <c r="F44" s="133">
        <v>30</v>
      </c>
      <c r="G44" s="134"/>
      <c r="H44" s="125">
        <v>100</v>
      </c>
      <c r="I44" s="125">
        <v>5</v>
      </c>
      <c r="J44" s="49"/>
      <c r="K44" s="47">
        <v>66</v>
      </c>
    </row>
    <row r="45" spans="1:11" ht="13.5" customHeight="1">
      <c r="A45" s="138" t="s">
        <v>26</v>
      </c>
      <c r="B45" s="117">
        <f>B19+B29+B36+B43</f>
        <v>3</v>
      </c>
      <c r="C45" s="108" t="s">
        <v>25</v>
      </c>
      <c r="D45" s="118">
        <f>D19+D29+D36+D43+D44+B45</f>
        <v>50</v>
      </c>
      <c r="E45" s="110" t="s">
        <v>0</v>
      </c>
      <c r="F45" s="139">
        <f>F19+F29+F36+F43+F44+B45</f>
        <v>100</v>
      </c>
      <c r="G45" s="112"/>
      <c r="H45" s="116">
        <v>100</v>
      </c>
      <c r="I45" s="116"/>
      <c r="J45" s="50"/>
      <c r="K45" s="35"/>
    </row>
    <row r="46" spans="1:11" ht="13.5" customHeight="1">
      <c r="A46" s="67"/>
      <c r="B46" s="68"/>
      <c r="C46" s="69" t="s">
        <v>21</v>
      </c>
      <c r="D46" s="145"/>
      <c r="E46" s="146"/>
      <c r="F46" s="147"/>
      <c r="G46" s="71"/>
      <c r="H46" s="144">
        <v>100</v>
      </c>
      <c r="I46" s="72"/>
      <c r="J46" s="50"/>
      <c r="K46" s="35"/>
    </row>
    <row r="47" spans="1:11" ht="13.5" customHeight="1">
      <c r="A47" s="58" t="s">
        <v>34</v>
      </c>
      <c r="B47" s="52"/>
      <c r="C47" s="53"/>
      <c r="D47" s="54"/>
      <c r="E47" s="55"/>
      <c r="F47" s="54"/>
      <c r="G47" s="56"/>
      <c r="H47" s="57"/>
      <c r="I47" s="57"/>
      <c r="J47" s="50"/>
      <c r="K47" s="35"/>
    </row>
    <row r="48" spans="2:11" ht="13.5" customHeight="1">
      <c r="B48" s="176" t="s">
        <v>80</v>
      </c>
      <c r="C48" s="176"/>
      <c r="D48" s="176"/>
      <c r="E48" s="176"/>
      <c r="F48" s="176"/>
      <c r="G48" s="176"/>
      <c r="H48" s="176"/>
      <c r="J48" s="50"/>
      <c r="K48" s="35"/>
    </row>
    <row r="49" spans="3:11" ht="13.5" customHeight="1">
      <c r="C49" s="1" t="s">
        <v>76</v>
      </c>
      <c r="F49">
        <v>24</v>
      </c>
      <c r="J49" s="50"/>
      <c r="K49" s="35"/>
    </row>
    <row r="50" spans="3:11" ht="13.5" customHeight="1">
      <c r="C50" s="1" t="s">
        <v>77</v>
      </c>
      <c r="F50">
        <v>12</v>
      </c>
      <c r="J50" s="50"/>
      <c r="K50" s="35"/>
    </row>
    <row r="51" spans="3:11" ht="13.5" customHeight="1">
      <c r="C51" s="1" t="s">
        <v>81</v>
      </c>
      <c r="F51">
        <v>12</v>
      </c>
      <c r="J51" s="50"/>
      <c r="K51" s="35"/>
    </row>
    <row r="52" spans="3:11" ht="13.5" customHeight="1">
      <c r="C52" s="1" t="s">
        <v>78</v>
      </c>
      <c r="F52">
        <v>2</v>
      </c>
      <c r="J52" s="50"/>
      <c r="K52" s="35"/>
    </row>
    <row r="53" spans="3:11" ht="13.5" customHeight="1">
      <c r="C53" s="11" t="s">
        <v>79</v>
      </c>
      <c r="F53">
        <v>50</v>
      </c>
      <c r="J53" s="50"/>
      <c r="K53" s="35"/>
    </row>
    <row r="54" ht="19.5" customHeight="1"/>
    <row r="64" ht="12.75">
      <c r="J64" s="39"/>
    </row>
    <row r="65" ht="12.75">
      <c r="J65" s="39"/>
    </row>
    <row r="66" ht="12.75">
      <c r="J66" s="39"/>
    </row>
    <row r="67" ht="12.75">
      <c r="J67" s="39"/>
    </row>
    <row r="68" ht="12.75">
      <c r="J68" s="39"/>
    </row>
    <row r="69" ht="12.75">
      <c r="J69" s="39"/>
    </row>
    <row r="70" ht="12.75">
      <c r="J70" s="39"/>
    </row>
    <row r="71" ht="12.75">
      <c r="J71" s="39"/>
    </row>
  </sheetData>
  <sheetProtection/>
  <mergeCells count="13">
    <mergeCell ref="A3:B3"/>
    <mergeCell ref="A6:A8"/>
    <mergeCell ref="B6:B8"/>
    <mergeCell ref="B48:H48"/>
    <mergeCell ref="K6:K8"/>
    <mergeCell ref="H6:H8"/>
    <mergeCell ref="I6:I8"/>
    <mergeCell ref="C1:G1"/>
    <mergeCell ref="C2:G2"/>
    <mergeCell ref="C3:H3"/>
    <mergeCell ref="C6:C8"/>
    <mergeCell ref="D6:F7"/>
    <mergeCell ref="G6:G8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C2" sqref="C2:G2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1.57421875" style="0" customWidth="1"/>
    <col min="11" max="11" width="5.8515625" style="0" customWidth="1"/>
    <col min="12" max="12" width="5.140625" style="0" customWidth="1"/>
  </cols>
  <sheetData>
    <row r="1" spans="3:10" ht="12.75">
      <c r="C1" s="156" t="s">
        <v>6</v>
      </c>
      <c r="D1" s="157"/>
      <c r="E1" s="157"/>
      <c r="F1" s="157"/>
      <c r="G1" s="157"/>
      <c r="J1" s="6"/>
    </row>
    <row r="2" spans="3:10" ht="12.75">
      <c r="C2" s="158" t="s">
        <v>14</v>
      </c>
      <c r="D2" s="159"/>
      <c r="E2" s="159"/>
      <c r="F2" s="159"/>
      <c r="G2" s="159"/>
      <c r="J2" s="6"/>
    </row>
    <row r="3" spans="1:9" ht="12.75">
      <c r="A3" s="160" t="s">
        <v>27</v>
      </c>
      <c r="B3" s="161"/>
      <c r="C3" s="160" t="s">
        <v>82</v>
      </c>
      <c r="D3" s="161"/>
      <c r="E3" s="161"/>
      <c r="F3" s="161"/>
      <c r="G3" s="161"/>
      <c r="H3" s="161"/>
      <c r="I3" s="30"/>
    </row>
    <row r="4" spans="1:9" ht="2.25" customHeight="1">
      <c r="A4" s="11"/>
      <c r="B4" s="1"/>
      <c r="D4" s="1"/>
      <c r="F4" s="12"/>
      <c r="G4" s="13"/>
      <c r="H4" s="13"/>
      <c r="I4" s="13"/>
    </row>
    <row r="5" spans="1:9" ht="12.75">
      <c r="A5" s="14"/>
      <c r="B5" s="15"/>
      <c r="C5" s="20" t="s">
        <v>9</v>
      </c>
      <c r="D5" s="15"/>
      <c r="E5" s="16"/>
      <c r="F5" s="17"/>
      <c r="G5" s="18"/>
      <c r="H5" s="19"/>
      <c r="I5" s="13"/>
    </row>
    <row r="6" spans="1:11" ht="12.75">
      <c r="A6" s="174" t="s">
        <v>7</v>
      </c>
      <c r="B6" s="175" t="s">
        <v>5</v>
      </c>
      <c r="C6" s="162" t="s">
        <v>8</v>
      </c>
      <c r="D6" s="165" t="s">
        <v>2</v>
      </c>
      <c r="E6" s="166"/>
      <c r="F6" s="167"/>
      <c r="G6" s="171"/>
      <c r="H6" s="179" t="s">
        <v>10</v>
      </c>
      <c r="I6" s="179" t="s">
        <v>11</v>
      </c>
      <c r="J6" s="7"/>
      <c r="K6" s="177" t="s">
        <v>12</v>
      </c>
    </row>
    <row r="7" spans="1:11" ht="12.75">
      <c r="A7" s="163"/>
      <c r="B7" s="163"/>
      <c r="C7" s="163"/>
      <c r="D7" s="168"/>
      <c r="E7" s="169"/>
      <c r="F7" s="170"/>
      <c r="G7" s="172"/>
      <c r="H7" s="180"/>
      <c r="I7" s="180"/>
      <c r="J7" s="8"/>
      <c r="K7" s="178"/>
    </row>
    <row r="8" spans="1:11" ht="39" customHeight="1">
      <c r="A8" s="164"/>
      <c r="B8" s="164"/>
      <c r="C8" s="164"/>
      <c r="D8" s="14" t="s">
        <v>3</v>
      </c>
      <c r="E8" s="16" t="s">
        <v>0</v>
      </c>
      <c r="F8" s="23" t="s">
        <v>4</v>
      </c>
      <c r="G8" s="173"/>
      <c r="H8" s="181"/>
      <c r="I8" s="181"/>
      <c r="J8" s="8"/>
      <c r="K8" s="178"/>
    </row>
    <row r="9" spans="1:11" ht="14.25" customHeight="1">
      <c r="A9" s="106">
        <v>1</v>
      </c>
      <c r="B9" s="107"/>
      <c r="C9" s="108" t="s">
        <v>60</v>
      </c>
      <c r="D9" s="126">
        <v>4</v>
      </c>
      <c r="E9" s="110" t="s">
        <v>0</v>
      </c>
      <c r="F9" s="127">
        <v>16</v>
      </c>
      <c r="G9" s="112"/>
      <c r="H9" s="116">
        <v>16</v>
      </c>
      <c r="I9" s="116"/>
      <c r="J9" s="49"/>
      <c r="K9" s="44">
        <v>2</v>
      </c>
    </row>
    <row r="10" spans="1:11" ht="14.25" customHeight="1">
      <c r="A10" s="106">
        <v>2</v>
      </c>
      <c r="B10" s="107"/>
      <c r="C10" s="108" t="s">
        <v>61</v>
      </c>
      <c r="D10" s="126">
        <v>2</v>
      </c>
      <c r="E10" s="110" t="s">
        <v>0</v>
      </c>
      <c r="F10" s="127">
        <v>4</v>
      </c>
      <c r="G10" s="112"/>
      <c r="H10" s="116">
        <v>20</v>
      </c>
      <c r="I10" s="116"/>
      <c r="J10" s="49"/>
      <c r="K10" s="43">
        <v>3</v>
      </c>
    </row>
    <row r="11" spans="1:11" ht="15" customHeight="1">
      <c r="A11" s="95"/>
      <c r="B11" s="96"/>
      <c r="C11" s="97" t="s">
        <v>35</v>
      </c>
      <c r="D11" s="98">
        <v>15</v>
      </c>
      <c r="E11" s="99" t="s">
        <v>0</v>
      </c>
      <c r="F11" s="100">
        <v>30</v>
      </c>
      <c r="G11" s="101" t="s">
        <v>1</v>
      </c>
      <c r="H11" s="102">
        <v>50</v>
      </c>
      <c r="I11" s="102">
        <v>10</v>
      </c>
      <c r="J11" s="9"/>
      <c r="K11" s="34"/>
    </row>
    <row r="12" spans="1:11" ht="14.25" customHeight="1">
      <c r="A12" s="79"/>
      <c r="B12" s="80"/>
      <c r="C12" s="81" t="s">
        <v>68</v>
      </c>
      <c r="D12" s="82"/>
      <c r="E12" s="83"/>
      <c r="F12" s="84"/>
      <c r="G12" s="85"/>
      <c r="H12" s="86"/>
      <c r="I12" s="86">
        <v>4</v>
      </c>
      <c r="J12" s="48"/>
      <c r="K12" s="34">
        <v>2</v>
      </c>
    </row>
    <row r="13" spans="1:11" ht="15" customHeight="1">
      <c r="A13" s="79"/>
      <c r="B13" s="80"/>
      <c r="C13" s="87" t="s">
        <v>56</v>
      </c>
      <c r="D13" s="82"/>
      <c r="E13" s="83"/>
      <c r="F13" s="84"/>
      <c r="G13" s="85"/>
      <c r="H13" s="86"/>
      <c r="I13" s="86">
        <v>28</v>
      </c>
      <c r="J13" s="48"/>
      <c r="K13" s="34">
        <v>2</v>
      </c>
    </row>
    <row r="14" spans="1:11" ht="13.5" customHeight="1">
      <c r="A14" s="79"/>
      <c r="B14" s="80"/>
      <c r="C14" s="88" t="s">
        <v>66</v>
      </c>
      <c r="D14" s="82"/>
      <c r="E14" s="83"/>
      <c r="F14" s="84"/>
      <c r="G14" s="85"/>
      <c r="H14" s="86"/>
      <c r="I14" s="86">
        <v>1</v>
      </c>
      <c r="J14" s="9"/>
      <c r="K14" s="42">
        <v>1</v>
      </c>
    </row>
    <row r="15" spans="1:11" ht="13.5" customHeight="1">
      <c r="A15" s="79"/>
      <c r="B15" s="80"/>
      <c r="C15" s="87" t="s">
        <v>57</v>
      </c>
      <c r="D15" s="82"/>
      <c r="E15" s="83"/>
      <c r="F15" s="84"/>
      <c r="G15" s="85"/>
      <c r="H15" s="86"/>
      <c r="I15" s="86">
        <v>10</v>
      </c>
      <c r="J15" s="48"/>
      <c r="K15" s="34">
        <v>2</v>
      </c>
    </row>
    <row r="16" spans="1:11" ht="13.5" customHeight="1">
      <c r="A16" s="79"/>
      <c r="B16" s="80"/>
      <c r="C16" s="87" t="s">
        <v>67</v>
      </c>
      <c r="D16" s="82"/>
      <c r="E16" s="83"/>
      <c r="F16" s="84"/>
      <c r="G16" s="85"/>
      <c r="H16" s="86"/>
      <c r="I16" s="86">
        <v>15</v>
      </c>
      <c r="J16" s="9"/>
      <c r="K16" s="47">
        <v>3</v>
      </c>
    </row>
    <row r="17" spans="1:11" ht="13.5" customHeight="1">
      <c r="A17" s="65"/>
      <c r="B17" s="152"/>
      <c r="C17" s="69" t="s">
        <v>17</v>
      </c>
      <c r="D17" s="153">
        <f>SUM(D9:D16)</f>
        <v>21</v>
      </c>
      <c r="E17" s="146" t="s">
        <v>0</v>
      </c>
      <c r="F17" s="147">
        <f>SUM(F9:F16)</f>
        <v>50</v>
      </c>
      <c r="G17" s="71"/>
      <c r="H17" s="144"/>
      <c r="I17" s="144">
        <f>SUM(I9:I16)</f>
        <v>68</v>
      </c>
      <c r="J17" s="9"/>
      <c r="K17" s="34"/>
    </row>
    <row r="18" spans="1:11" ht="14.25" customHeight="1">
      <c r="A18" s="128" t="s">
        <v>64</v>
      </c>
      <c r="B18" s="107"/>
      <c r="C18" s="108" t="s">
        <v>62</v>
      </c>
      <c r="D18" s="126">
        <v>5</v>
      </c>
      <c r="E18" s="110" t="s">
        <v>0</v>
      </c>
      <c r="F18" s="127">
        <v>16</v>
      </c>
      <c r="G18" s="112"/>
      <c r="H18" s="116">
        <v>66</v>
      </c>
      <c r="I18" s="113"/>
      <c r="J18" s="48"/>
      <c r="K18" s="43">
        <v>2</v>
      </c>
    </row>
    <row r="19" spans="1:11" ht="13.5" customHeight="1">
      <c r="A19" s="129" t="s">
        <v>65</v>
      </c>
      <c r="B19" s="115"/>
      <c r="C19" s="108" t="s">
        <v>63</v>
      </c>
      <c r="D19" s="126">
        <v>2</v>
      </c>
      <c r="E19" s="110" t="s">
        <v>0</v>
      </c>
      <c r="F19" s="127">
        <v>4</v>
      </c>
      <c r="G19" s="112"/>
      <c r="H19" s="116">
        <v>70</v>
      </c>
      <c r="I19" s="113"/>
      <c r="J19" s="48"/>
      <c r="K19" s="47">
        <v>3</v>
      </c>
    </row>
    <row r="20" spans="1:11" ht="15" customHeight="1">
      <c r="A20" s="79"/>
      <c r="B20" s="80"/>
      <c r="C20" s="88" t="s">
        <v>66</v>
      </c>
      <c r="D20" s="89"/>
      <c r="E20" s="83"/>
      <c r="F20" s="90"/>
      <c r="G20" s="85"/>
      <c r="H20" s="91"/>
      <c r="I20" s="91">
        <v>1</v>
      </c>
      <c r="J20" s="10"/>
      <c r="K20" s="36">
        <v>1</v>
      </c>
    </row>
    <row r="21" spans="1:11" ht="12.75" customHeight="1">
      <c r="A21" s="79"/>
      <c r="B21" s="80"/>
      <c r="C21" s="87" t="s">
        <v>56</v>
      </c>
      <c r="D21" s="89"/>
      <c r="E21" s="83"/>
      <c r="F21" s="90"/>
      <c r="G21" s="85"/>
      <c r="H21" s="91"/>
      <c r="I21" s="91">
        <v>47</v>
      </c>
      <c r="J21" s="10"/>
      <c r="K21" s="36">
        <v>1</v>
      </c>
    </row>
    <row r="22" spans="1:11" ht="13.5" customHeight="1">
      <c r="A22" s="79"/>
      <c r="B22" s="80"/>
      <c r="C22" s="87" t="s">
        <v>23</v>
      </c>
      <c r="D22" s="89"/>
      <c r="E22" s="83"/>
      <c r="F22" s="90"/>
      <c r="G22" s="85"/>
      <c r="H22" s="91"/>
      <c r="I22" s="91">
        <v>15</v>
      </c>
      <c r="J22" s="10"/>
      <c r="K22" s="43">
        <v>5</v>
      </c>
    </row>
    <row r="23" spans="1:12" ht="13.5" customHeight="1">
      <c r="A23" s="65"/>
      <c r="B23" s="151">
        <f>SUM(B18:B22)</f>
        <v>0</v>
      </c>
      <c r="C23" s="69" t="s">
        <v>19</v>
      </c>
      <c r="D23" s="141">
        <f>SUM(D18:D22)</f>
        <v>7</v>
      </c>
      <c r="E23" s="142" t="s">
        <v>0</v>
      </c>
      <c r="F23" s="143">
        <f>SUM(F18:F22)</f>
        <v>20</v>
      </c>
      <c r="G23" s="71"/>
      <c r="H23" s="144"/>
      <c r="I23" s="144">
        <f>SUM(I18:I22)</f>
        <v>63</v>
      </c>
      <c r="J23" s="10"/>
      <c r="K23" s="35"/>
      <c r="L23">
        <v>68</v>
      </c>
    </row>
    <row r="24" spans="1:11" ht="13.5" customHeight="1">
      <c r="A24" s="45" t="s">
        <v>26</v>
      </c>
      <c r="B24" s="46">
        <f>B17+B23</f>
        <v>0</v>
      </c>
      <c r="C24" s="108" t="s">
        <v>25</v>
      </c>
      <c r="D24" s="118">
        <f>D17+D23+B24</f>
        <v>28</v>
      </c>
      <c r="E24" s="110" t="s">
        <v>0</v>
      </c>
      <c r="F24" s="119">
        <f>F17+F23+B24</f>
        <v>70</v>
      </c>
      <c r="G24" s="112"/>
      <c r="H24" s="116"/>
      <c r="I24" s="116"/>
      <c r="J24" s="41"/>
      <c r="K24" s="35"/>
    </row>
    <row r="25" spans="1:11" ht="13.5" customHeight="1">
      <c r="A25" s="45"/>
      <c r="B25" s="46"/>
      <c r="C25" s="130" t="s">
        <v>43</v>
      </c>
      <c r="D25" s="131">
        <v>22</v>
      </c>
      <c r="E25" s="132" t="s">
        <v>0</v>
      </c>
      <c r="F25" s="133">
        <v>30</v>
      </c>
      <c r="G25" s="134"/>
      <c r="H25" s="125">
        <v>100</v>
      </c>
      <c r="I25" s="125">
        <v>5</v>
      </c>
      <c r="J25" s="41"/>
      <c r="K25" s="35"/>
    </row>
    <row r="26" spans="1:10" ht="12.75">
      <c r="A26" s="67"/>
      <c r="B26" s="68"/>
      <c r="C26" s="69" t="s">
        <v>15</v>
      </c>
      <c r="D26" s="141">
        <f>D24+D25</f>
        <v>50</v>
      </c>
      <c r="E26" s="146" t="s">
        <v>0</v>
      </c>
      <c r="F26" s="143">
        <f>F24+F25</f>
        <v>100</v>
      </c>
      <c r="G26" s="71"/>
      <c r="H26" s="144">
        <v>100</v>
      </c>
      <c r="I26" s="144"/>
      <c r="J26" s="39"/>
    </row>
    <row r="27" spans="1:10" ht="5.25" customHeight="1">
      <c r="A27" s="51"/>
      <c r="B27" s="52"/>
      <c r="C27" s="53"/>
      <c r="D27" s="54"/>
      <c r="E27" s="55"/>
      <c r="F27" s="54"/>
      <c r="G27" s="56"/>
      <c r="H27" s="57"/>
      <c r="I27" s="57"/>
      <c r="J27" s="39"/>
    </row>
    <row r="28" ht="12.75">
      <c r="J28" s="39"/>
    </row>
    <row r="29" spans="3:9" ht="12.75">
      <c r="C29" s="176"/>
      <c r="D29" s="176"/>
      <c r="E29" s="176"/>
      <c r="F29" s="176"/>
      <c r="G29" s="176"/>
      <c r="H29" s="176"/>
      <c r="I29" s="176"/>
    </row>
    <row r="30" spans="2:8" ht="12.75">
      <c r="B30" s="176" t="s">
        <v>80</v>
      </c>
      <c r="C30" s="176"/>
      <c r="D30" s="176"/>
      <c r="E30" s="176"/>
      <c r="F30" s="176"/>
      <c r="G30" s="176"/>
      <c r="H30" s="176"/>
    </row>
    <row r="31" spans="3:6" ht="12.75">
      <c r="C31" s="1" t="s">
        <v>76</v>
      </c>
      <c r="F31">
        <v>24</v>
      </c>
    </row>
    <row r="32" spans="3:6" ht="12.75">
      <c r="C32" s="1" t="s">
        <v>77</v>
      </c>
      <c r="F32">
        <v>12</v>
      </c>
    </row>
    <row r="33" spans="3:6" ht="12.75">
      <c r="C33" s="1" t="s">
        <v>81</v>
      </c>
      <c r="F33">
        <v>12</v>
      </c>
    </row>
    <row r="34" spans="3:6" ht="12.75">
      <c r="C34" s="1" t="s">
        <v>78</v>
      </c>
      <c r="F34">
        <v>2</v>
      </c>
    </row>
    <row r="35" spans="3:6" ht="12.75">
      <c r="C35" s="11" t="s">
        <v>79</v>
      </c>
      <c r="F35">
        <v>50</v>
      </c>
    </row>
  </sheetData>
  <sheetProtection/>
  <mergeCells count="14">
    <mergeCell ref="I6:I8"/>
    <mergeCell ref="K6:K8"/>
    <mergeCell ref="A3:B3"/>
    <mergeCell ref="C3:H3"/>
    <mergeCell ref="C29:I29"/>
    <mergeCell ref="B30:H30"/>
    <mergeCell ref="H6:H8"/>
    <mergeCell ref="C1:G1"/>
    <mergeCell ref="C2:G2"/>
    <mergeCell ref="A6:A8"/>
    <mergeCell ref="B6:B8"/>
    <mergeCell ref="C6:C8"/>
    <mergeCell ref="D6:F7"/>
    <mergeCell ref="G6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5.140625" style="0" customWidth="1"/>
  </cols>
  <sheetData>
    <row r="1" spans="3:10" ht="12.75">
      <c r="C1" s="156" t="s">
        <v>6</v>
      </c>
      <c r="D1" s="157"/>
      <c r="E1" s="157"/>
      <c r="F1" s="157"/>
      <c r="G1" s="157"/>
      <c r="J1" s="6"/>
    </row>
    <row r="2" spans="3:10" ht="12.75">
      <c r="C2" s="158" t="s">
        <v>14</v>
      </c>
      <c r="D2" s="159"/>
      <c r="E2" s="159"/>
      <c r="F2" s="159"/>
      <c r="G2" s="159"/>
      <c r="J2" s="6"/>
    </row>
    <row r="3" spans="1:9" ht="12.75">
      <c r="A3" s="160" t="s">
        <v>30</v>
      </c>
      <c r="B3" s="161"/>
      <c r="C3" s="160" t="s">
        <v>69</v>
      </c>
      <c r="D3" s="161"/>
      <c r="E3" s="161"/>
      <c r="F3" s="161"/>
      <c r="G3" s="161"/>
      <c r="H3" s="161"/>
      <c r="I3" s="30"/>
    </row>
    <row r="4" spans="1:9" ht="2.25" customHeight="1">
      <c r="A4" s="11"/>
      <c r="B4" s="1"/>
      <c r="D4" s="1"/>
      <c r="F4" s="12"/>
      <c r="G4" s="13"/>
      <c r="H4" s="13"/>
      <c r="I4" s="13"/>
    </row>
    <row r="5" spans="1:9" ht="12.75">
      <c r="A5" s="14"/>
      <c r="B5" s="15"/>
      <c r="C5" s="20" t="s">
        <v>9</v>
      </c>
      <c r="D5" s="15"/>
      <c r="E5" s="16"/>
      <c r="F5" s="17"/>
      <c r="G5" s="18"/>
      <c r="H5" s="19"/>
      <c r="I5" s="13"/>
    </row>
    <row r="6" spans="1:11" ht="12.75">
      <c r="A6" s="174" t="s">
        <v>7</v>
      </c>
      <c r="B6" s="175" t="s">
        <v>5</v>
      </c>
      <c r="C6" s="162" t="s">
        <v>8</v>
      </c>
      <c r="D6" s="165" t="s">
        <v>2</v>
      </c>
      <c r="E6" s="166"/>
      <c r="F6" s="167"/>
      <c r="G6" s="171"/>
      <c r="H6" s="179" t="s">
        <v>10</v>
      </c>
      <c r="I6" s="179" t="s">
        <v>11</v>
      </c>
      <c r="J6" s="7"/>
      <c r="K6" s="177" t="s">
        <v>12</v>
      </c>
    </row>
    <row r="7" spans="1:11" ht="12.75">
      <c r="A7" s="163"/>
      <c r="B7" s="163"/>
      <c r="C7" s="163"/>
      <c r="D7" s="168"/>
      <c r="E7" s="169"/>
      <c r="F7" s="170"/>
      <c r="G7" s="172"/>
      <c r="H7" s="180"/>
      <c r="I7" s="180"/>
      <c r="J7" s="8"/>
      <c r="K7" s="178"/>
    </row>
    <row r="8" spans="1:11" ht="39" customHeight="1">
      <c r="A8" s="164"/>
      <c r="B8" s="164"/>
      <c r="C8" s="164"/>
      <c r="D8" s="14" t="s">
        <v>3</v>
      </c>
      <c r="E8" s="16" t="s">
        <v>0</v>
      </c>
      <c r="F8" s="23" t="s">
        <v>4</v>
      </c>
      <c r="G8" s="173"/>
      <c r="H8" s="181"/>
      <c r="I8" s="181"/>
      <c r="J8" s="8"/>
      <c r="K8" s="178"/>
    </row>
    <row r="9" spans="1:11" ht="24.75" customHeight="1">
      <c r="A9" s="106">
        <v>1</v>
      </c>
      <c r="B9" s="107"/>
      <c r="C9" s="108" t="s">
        <v>73</v>
      </c>
      <c r="D9" s="120">
        <v>2</v>
      </c>
      <c r="E9" s="110" t="s">
        <v>0</v>
      </c>
      <c r="F9" s="111">
        <v>5</v>
      </c>
      <c r="G9" s="112" t="s">
        <v>1</v>
      </c>
      <c r="H9" s="113">
        <v>5</v>
      </c>
      <c r="I9" s="113"/>
      <c r="J9" s="9"/>
      <c r="K9" s="34">
        <v>2.3</v>
      </c>
    </row>
    <row r="10" spans="1:11" ht="14.25" customHeight="1">
      <c r="A10" s="106">
        <v>2</v>
      </c>
      <c r="B10" s="107"/>
      <c r="C10" s="108" t="s">
        <v>60</v>
      </c>
      <c r="D10" s="120">
        <v>2</v>
      </c>
      <c r="E10" s="110" t="s">
        <v>0</v>
      </c>
      <c r="F10" s="111">
        <v>12</v>
      </c>
      <c r="G10" s="112" t="s">
        <v>1</v>
      </c>
      <c r="H10" s="113">
        <v>17</v>
      </c>
      <c r="I10" s="113"/>
      <c r="J10" s="9"/>
      <c r="K10" s="34">
        <v>2.3</v>
      </c>
    </row>
    <row r="11" spans="1:11" ht="13.5" customHeight="1">
      <c r="A11" s="106">
        <v>3</v>
      </c>
      <c r="B11" s="107"/>
      <c r="C11" s="108" t="s">
        <v>61</v>
      </c>
      <c r="D11" s="120">
        <v>2</v>
      </c>
      <c r="E11" s="110" t="s">
        <v>0</v>
      </c>
      <c r="F11" s="111">
        <v>4</v>
      </c>
      <c r="G11" s="112" t="s">
        <v>1</v>
      </c>
      <c r="H11" s="113">
        <v>21</v>
      </c>
      <c r="I11" s="113"/>
      <c r="J11" s="9"/>
      <c r="K11" s="34">
        <v>2.3</v>
      </c>
    </row>
    <row r="12" spans="1:11" ht="15" customHeight="1">
      <c r="A12" s="95"/>
      <c r="B12" s="96"/>
      <c r="C12" s="97" t="s">
        <v>36</v>
      </c>
      <c r="D12" s="98">
        <v>15</v>
      </c>
      <c r="E12" s="99" t="s">
        <v>0</v>
      </c>
      <c r="F12" s="100">
        <v>30</v>
      </c>
      <c r="G12" s="101" t="s">
        <v>1</v>
      </c>
      <c r="H12" s="102">
        <v>51</v>
      </c>
      <c r="I12" s="102">
        <v>10</v>
      </c>
      <c r="J12" s="9"/>
      <c r="K12" s="34"/>
    </row>
    <row r="13" spans="1:11" ht="15" customHeight="1">
      <c r="A13" s="79"/>
      <c r="B13" s="80"/>
      <c r="C13" s="81" t="s">
        <v>68</v>
      </c>
      <c r="D13" s="82"/>
      <c r="E13" s="83"/>
      <c r="F13" s="84"/>
      <c r="G13" s="85"/>
      <c r="H13" s="86"/>
      <c r="I13" s="91">
        <v>4</v>
      </c>
      <c r="J13" s="9"/>
      <c r="K13" s="34"/>
    </row>
    <row r="14" spans="1:11" ht="15" customHeight="1">
      <c r="A14" s="79"/>
      <c r="B14" s="80"/>
      <c r="C14" s="87" t="s">
        <v>56</v>
      </c>
      <c r="D14" s="82"/>
      <c r="E14" s="83"/>
      <c r="F14" s="84"/>
      <c r="G14" s="85"/>
      <c r="H14" s="86"/>
      <c r="I14" s="91">
        <v>16</v>
      </c>
      <c r="J14" s="9"/>
      <c r="K14" s="34"/>
    </row>
    <row r="15" spans="1:11" ht="15" customHeight="1">
      <c r="A15" s="79"/>
      <c r="B15" s="80"/>
      <c r="C15" s="88" t="s">
        <v>66</v>
      </c>
      <c r="D15" s="82"/>
      <c r="E15" s="83"/>
      <c r="F15" s="84"/>
      <c r="G15" s="85"/>
      <c r="H15" s="86"/>
      <c r="I15" s="91">
        <v>1</v>
      </c>
      <c r="J15" s="9"/>
      <c r="K15" s="34"/>
    </row>
    <row r="16" spans="1:11" ht="15" customHeight="1">
      <c r="A16" s="79"/>
      <c r="B16" s="80"/>
      <c r="C16" s="87" t="s">
        <v>57</v>
      </c>
      <c r="D16" s="82"/>
      <c r="E16" s="83"/>
      <c r="F16" s="84"/>
      <c r="G16" s="85"/>
      <c r="H16" s="86"/>
      <c r="I16" s="91">
        <v>10</v>
      </c>
      <c r="J16" s="9"/>
      <c r="K16" s="34"/>
    </row>
    <row r="17" spans="1:11" ht="15" customHeight="1">
      <c r="A17" s="79"/>
      <c r="B17" s="80"/>
      <c r="C17" s="87" t="s">
        <v>67</v>
      </c>
      <c r="D17" s="82"/>
      <c r="E17" s="83"/>
      <c r="F17" s="84"/>
      <c r="G17" s="85"/>
      <c r="H17" s="86"/>
      <c r="I17" s="91">
        <v>5</v>
      </c>
      <c r="J17" s="9"/>
      <c r="K17" s="34"/>
    </row>
    <row r="18" spans="1:12" ht="13.5" customHeight="1">
      <c r="A18" s="65"/>
      <c r="B18" s="151">
        <f>SUM(B9:B17)</f>
        <v>0</v>
      </c>
      <c r="C18" s="69" t="s">
        <v>20</v>
      </c>
      <c r="D18" s="149">
        <v>21</v>
      </c>
      <c r="E18" s="146" t="s">
        <v>0</v>
      </c>
      <c r="F18" s="150">
        <v>51</v>
      </c>
      <c r="G18" s="71"/>
      <c r="H18" s="144">
        <v>51</v>
      </c>
      <c r="I18" s="144">
        <f>SUM(I9:I17)</f>
        <v>46</v>
      </c>
      <c r="J18" s="9"/>
      <c r="K18" s="34"/>
      <c r="L18">
        <v>46</v>
      </c>
    </row>
    <row r="19" spans="1:11" ht="13.5" customHeight="1">
      <c r="A19" s="59">
        <v>1</v>
      </c>
      <c r="B19" s="60">
        <v>1.5</v>
      </c>
      <c r="C19" s="26" t="s">
        <v>42</v>
      </c>
      <c r="D19" s="31"/>
      <c r="E19" s="32"/>
      <c r="F19" s="33"/>
      <c r="G19" s="27"/>
      <c r="H19" s="28">
        <v>52.5</v>
      </c>
      <c r="I19" s="29"/>
      <c r="J19" s="9"/>
      <c r="K19" s="34">
        <v>2.3</v>
      </c>
    </row>
    <row r="20" spans="1:11" ht="13.5" customHeight="1">
      <c r="A20" s="59">
        <v>2</v>
      </c>
      <c r="B20" s="60">
        <v>1.5</v>
      </c>
      <c r="C20" s="26" t="s">
        <v>42</v>
      </c>
      <c r="D20" s="31"/>
      <c r="E20" s="32"/>
      <c r="F20" s="33"/>
      <c r="G20" s="27"/>
      <c r="H20" s="28">
        <v>54</v>
      </c>
      <c r="I20" s="29"/>
      <c r="J20" s="9"/>
      <c r="K20" s="34">
        <v>2.3</v>
      </c>
    </row>
    <row r="21" spans="1:11" ht="13.5" customHeight="1">
      <c r="A21" s="106">
        <v>3</v>
      </c>
      <c r="B21" s="107"/>
      <c r="C21" s="108" t="s">
        <v>62</v>
      </c>
      <c r="D21" s="120">
        <v>2</v>
      </c>
      <c r="E21" s="110" t="s">
        <v>0</v>
      </c>
      <c r="F21" s="111">
        <v>12</v>
      </c>
      <c r="G21" s="112" t="s">
        <v>1</v>
      </c>
      <c r="H21" s="116">
        <v>66</v>
      </c>
      <c r="I21" s="113"/>
      <c r="J21" s="9"/>
      <c r="K21" s="34">
        <v>2.3</v>
      </c>
    </row>
    <row r="22" spans="1:11" ht="13.5" customHeight="1">
      <c r="A22" s="106">
        <v>4</v>
      </c>
      <c r="B22" s="107"/>
      <c r="C22" s="108" t="s">
        <v>63</v>
      </c>
      <c r="D22" s="120">
        <v>2</v>
      </c>
      <c r="E22" s="110" t="s">
        <v>0</v>
      </c>
      <c r="F22" s="111">
        <v>4</v>
      </c>
      <c r="G22" s="112" t="s">
        <v>1</v>
      </c>
      <c r="H22" s="116">
        <v>70</v>
      </c>
      <c r="I22" s="113"/>
      <c r="J22" s="9"/>
      <c r="K22" s="47">
        <v>5</v>
      </c>
    </row>
    <row r="23" spans="1:11" ht="15" customHeight="1">
      <c r="A23" s="106"/>
      <c r="B23" s="107"/>
      <c r="C23" s="121" t="s">
        <v>66</v>
      </c>
      <c r="D23" s="120"/>
      <c r="E23" s="110"/>
      <c r="F23" s="111"/>
      <c r="G23" s="112"/>
      <c r="H23" s="113"/>
      <c r="I23" s="116">
        <v>1</v>
      </c>
      <c r="J23" s="10"/>
      <c r="K23" s="36">
        <v>1</v>
      </c>
    </row>
    <row r="24" spans="1:11" ht="15" customHeight="1">
      <c r="A24" s="79"/>
      <c r="B24" s="80"/>
      <c r="C24" s="87" t="s">
        <v>56</v>
      </c>
      <c r="D24" s="82"/>
      <c r="E24" s="83"/>
      <c r="F24" s="84"/>
      <c r="G24" s="85"/>
      <c r="H24" s="86"/>
      <c r="I24" s="91">
        <v>27</v>
      </c>
      <c r="J24" s="10"/>
      <c r="K24" s="36">
        <v>1</v>
      </c>
    </row>
    <row r="25" spans="1:11" ht="13.5" customHeight="1">
      <c r="A25" s="79"/>
      <c r="B25" s="80"/>
      <c r="C25" s="87" t="s">
        <v>67</v>
      </c>
      <c r="D25" s="82"/>
      <c r="E25" s="83"/>
      <c r="F25" s="84"/>
      <c r="G25" s="85"/>
      <c r="H25" s="86"/>
      <c r="I25" s="91">
        <v>15</v>
      </c>
      <c r="J25" s="10"/>
      <c r="K25" s="43">
        <v>5</v>
      </c>
    </row>
    <row r="26" spans="1:12" ht="13.5" customHeight="1">
      <c r="A26" s="73"/>
      <c r="B26" s="151">
        <f>SUM(B19:B25)</f>
        <v>3</v>
      </c>
      <c r="C26" s="69" t="s">
        <v>28</v>
      </c>
      <c r="D26" s="149">
        <f>B19+B20+D21+D22</f>
        <v>7</v>
      </c>
      <c r="E26" s="142" t="s">
        <v>0</v>
      </c>
      <c r="F26" s="150">
        <f>B19+B20+F21+F22</f>
        <v>19</v>
      </c>
      <c r="G26" s="71"/>
      <c r="H26" s="144">
        <v>70</v>
      </c>
      <c r="I26" s="144">
        <f>SUM(I19:I25)</f>
        <v>43</v>
      </c>
      <c r="J26" s="10"/>
      <c r="K26" s="35"/>
      <c r="L26">
        <v>48</v>
      </c>
    </row>
    <row r="27" spans="1:11" ht="13.5" customHeight="1">
      <c r="A27" s="64"/>
      <c r="B27" s="122"/>
      <c r="C27" s="123" t="s">
        <v>43</v>
      </c>
      <c r="D27" s="118">
        <v>22</v>
      </c>
      <c r="E27" s="124" t="s">
        <v>0</v>
      </c>
      <c r="F27" s="119">
        <v>30</v>
      </c>
      <c r="G27" s="112"/>
      <c r="H27" s="116">
        <v>100</v>
      </c>
      <c r="I27" s="125">
        <v>5</v>
      </c>
      <c r="J27" s="63"/>
      <c r="K27" s="35"/>
    </row>
    <row r="28" spans="1:11" ht="13.5" customHeight="1">
      <c r="A28" s="45" t="s">
        <v>26</v>
      </c>
      <c r="B28" s="117">
        <f>B18+B26</f>
        <v>3</v>
      </c>
      <c r="C28" s="108" t="s">
        <v>25</v>
      </c>
      <c r="D28" s="118">
        <v>50</v>
      </c>
      <c r="E28" s="124" t="s">
        <v>0</v>
      </c>
      <c r="F28" s="119">
        <v>100</v>
      </c>
      <c r="G28" s="112"/>
      <c r="H28" s="116">
        <v>100</v>
      </c>
      <c r="I28" s="116"/>
      <c r="J28" s="41"/>
      <c r="K28" s="35"/>
    </row>
    <row r="29" spans="1:10" ht="12.75">
      <c r="A29" s="67"/>
      <c r="B29" s="68"/>
      <c r="C29" s="69" t="s">
        <v>29</v>
      </c>
      <c r="D29" s="104">
        <f>D18+D26</f>
        <v>28</v>
      </c>
      <c r="E29" s="70" t="s">
        <v>0</v>
      </c>
      <c r="F29" s="105">
        <f>F18+F26</f>
        <v>70</v>
      </c>
      <c r="G29" s="71"/>
      <c r="H29" s="72">
        <v>100</v>
      </c>
      <c r="I29" s="72"/>
      <c r="J29" s="39"/>
    </row>
    <row r="30" spans="1:10" ht="5.25" customHeight="1">
      <c r="A30" s="51"/>
      <c r="B30" s="52"/>
      <c r="C30" s="53"/>
      <c r="D30" s="54"/>
      <c r="E30" s="55"/>
      <c r="F30" s="54"/>
      <c r="G30" s="56"/>
      <c r="H30" s="57"/>
      <c r="I30" s="57"/>
      <c r="J30" s="39"/>
    </row>
    <row r="31" spans="1:10" ht="12.75">
      <c r="A31" s="58" t="s">
        <v>34</v>
      </c>
      <c r="B31" s="52"/>
      <c r="C31" s="53"/>
      <c r="D31" s="54"/>
      <c r="E31" s="55"/>
      <c r="F31" s="54"/>
      <c r="G31" s="56"/>
      <c r="H31" s="57"/>
      <c r="I31" s="57"/>
      <c r="J31" s="39"/>
    </row>
    <row r="32" spans="1:10" ht="5.25" customHeight="1">
      <c r="A32" s="51"/>
      <c r="B32" s="52"/>
      <c r="C32" s="53"/>
      <c r="D32" s="54"/>
      <c r="E32" s="55"/>
      <c r="F32" s="54"/>
      <c r="G32" s="56"/>
      <c r="H32" s="57"/>
      <c r="I32" s="57"/>
      <c r="J32" s="39"/>
    </row>
    <row r="33" spans="2:8" ht="12.75">
      <c r="B33" s="176" t="s">
        <v>80</v>
      </c>
      <c r="C33" s="176"/>
      <c r="D33" s="176"/>
      <c r="E33" s="176"/>
      <c r="F33" s="176"/>
      <c r="G33" s="176"/>
      <c r="H33" s="176"/>
    </row>
    <row r="34" spans="3:6" ht="12.75">
      <c r="C34" s="1" t="s">
        <v>76</v>
      </c>
      <c r="F34">
        <v>24</v>
      </c>
    </row>
    <row r="35" spans="3:6" ht="12.75">
      <c r="C35" s="1" t="s">
        <v>77</v>
      </c>
      <c r="F35">
        <v>12</v>
      </c>
    </row>
    <row r="36" spans="3:6" ht="12.75">
      <c r="C36" s="1" t="s">
        <v>81</v>
      </c>
      <c r="F36">
        <v>12</v>
      </c>
    </row>
    <row r="37" spans="3:6" ht="12.75">
      <c r="C37" s="1" t="s">
        <v>78</v>
      </c>
      <c r="F37">
        <v>2</v>
      </c>
    </row>
    <row r="38" spans="3:6" ht="12.75">
      <c r="C38" s="11" t="s">
        <v>79</v>
      </c>
      <c r="F38">
        <v>50</v>
      </c>
    </row>
    <row r="41" ht="12.75">
      <c r="C41" s="1"/>
    </row>
  </sheetData>
  <sheetProtection/>
  <mergeCells count="13">
    <mergeCell ref="I6:I8"/>
    <mergeCell ref="B33:H33"/>
    <mergeCell ref="K6:K8"/>
    <mergeCell ref="H6:H8"/>
    <mergeCell ref="C1:G1"/>
    <mergeCell ref="C2:G2"/>
    <mergeCell ref="A6:A8"/>
    <mergeCell ref="B6:B8"/>
    <mergeCell ref="C6:C8"/>
    <mergeCell ref="D6:F7"/>
    <mergeCell ref="G6:G8"/>
    <mergeCell ref="A3:B3"/>
    <mergeCell ref="C3:H3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5.7109375" style="0" customWidth="1"/>
  </cols>
  <sheetData>
    <row r="1" spans="3:10" ht="12.75">
      <c r="C1" s="156" t="s">
        <v>6</v>
      </c>
      <c r="D1" s="157"/>
      <c r="E1" s="157"/>
      <c r="F1" s="157"/>
      <c r="G1" s="157"/>
      <c r="J1" s="6"/>
    </row>
    <row r="2" spans="3:10" ht="12.75">
      <c r="C2" s="158" t="s">
        <v>14</v>
      </c>
      <c r="D2" s="159"/>
      <c r="E2" s="159"/>
      <c r="F2" s="159"/>
      <c r="G2" s="159"/>
      <c r="H2" s="39"/>
      <c r="J2" s="6"/>
    </row>
    <row r="3" spans="1:9" ht="12.75">
      <c r="A3" s="160" t="s">
        <v>31</v>
      </c>
      <c r="B3" s="161"/>
      <c r="C3" s="182" t="s">
        <v>75</v>
      </c>
      <c r="D3" s="183"/>
      <c r="E3" s="183"/>
      <c r="F3" s="183"/>
      <c r="G3" s="183"/>
      <c r="H3" s="183"/>
      <c r="I3" s="30"/>
    </row>
    <row r="4" spans="1:9" ht="2.25" customHeight="1">
      <c r="A4" s="11"/>
      <c r="B4" s="1"/>
      <c r="D4" s="1"/>
      <c r="F4" s="12"/>
      <c r="G4" s="13"/>
      <c r="H4" s="13"/>
      <c r="I4" s="13"/>
    </row>
    <row r="5" spans="1:9" ht="12.75">
      <c r="A5" s="14"/>
      <c r="B5" s="15"/>
      <c r="C5" s="20" t="s">
        <v>9</v>
      </c>
      <c r="D5" s="15"/>
      <c r="E5" s="16"/>
      <c r="F5" s="17"/>
      <c r="G5" s="18"/>
      <c r="H5" s="19"/>
      <c r="I5" s="13"/>
    </row>
    <row r="6" spans="1:11" ht="12.75">
      <c r="A6" s="174" t="s">
        <v>7</v>
      </c>
      <c r="B6" s="175" t="s">
        <v>5</v>
      </c>
      <c r="C6" s="162" t="s">
        <v>8</v>
      </c>
      <c r="D6" s="165" t="s">
        <v>2</v>
      </c>
      <c r="E6" s="166"/>
      <c r="F6" s="167"/>
      <c r="G6" s="171"/>
      <c r="H6" s="179" t="s">
        <v>10</v>
      </c>
      <c r="I6" s="179" t="s">
        <v>11</v>
      </c>
      <c r="J6" s="7"/>
      <c r="K6" s="177" t="s">
        <v>12</v>
      </c>
    </row>
    <row r="7" spans="1:11" ht="12.75">
      <c r="A7" s="163"/>
      <c r="B7" s="163"/>
      <c r="C7" s="163"/>
      <c r="D7" s="168"/>
      <c r="E7" s="169"/>
      <c r="F7" s="170"/>
      <c r="G7" s="172"/>
      <c r="H7" s="180"/>
      <c r="I7" s="180"/>
      <c r="J7" s="8"/>
      <c r="K7" s="178"/>
    </row>
    <row r="8" spans="1:11" ht="39" customHeight="1">
      <c r="A8" s="164"/>
      <c r="B8" s="164"/>
      <c r="C8" s="164"/>
      <c r="D8" s="14" t="s">
        <v>3</v>
      </c>
      <c r="E8" s="16" t="s">
        <v>0</v>
      </c>
      <c r="F8" s="23" t="s">
        <v>4</v>
      </c>
      <c r="G8" s="173"/>
      <c r="H8" s="181"/>
      <c r="I8" s="181"/>
      <c r="J8" s="8"/>
      <c r="K8" s="178"/>
    </row>
    <row r="9" spans="1:11" ht="15" customHeight="1">
      <c r="A9" s="59">
        <v>1</v>
      </c>
      <c r="B9" s="60">
        <v>1</v>
      </c>
      <c r="C9" s="26" t="s">
        <v>42</v>
      </c>
      <c r="D9" s="62"/>
      <c r="E9" s="32"/>
      <c r="F9" s="33"/>
      <c r="G9" s="27"/>
      <c r="H9" s="29">
        <v>1</v>
      </c>
      <c r="I9" s="29"/>
      <c r="J9" s="9"/>
      <c r="K9" s="34">
        <v>2.3</v>
      </c>
    </row>
    <row r="10" spans="1:11" ht="13.5" customHeight="1">
      <c r="A10" s="59">
        <v>2</v>
      </c>
      <c r="B10" s="60">
        <v>1</v>
      </c>
      <c r="C10" s="26" t="s">
        <v>42</v>
      </c>
      <c r="D10" s="62"/>
      <c r="E10" s="32"/>
      <c r="F10" s="33"/>
      <c r="G10" s="27"/>
      <c r="H10" s="29">
        <v>2</v>
      </c>
      <c r="I10" s="29"/>
      <c r="J10" s="9"/>
      <c r="K10" s="34">
        <v>2.3</v>
      </c>
    </row>
    <row r="11" spans="1:11" ht="13.5" customHeight="1">
      <c r="A11" s="59">
        <v>3</v>
      </c>
      <c r="B11" s="60">
        <v>1</v>
      </c>
      <c r="C11" s="26" t="s">
        <v>42</v>
      </c>
      <c r="D11" s="62"/>
      <c r="E11" s="32"/>
      <c r="F11" s="33"/>
      <c r="G11" s="27"/>
      <c r="H11" s="29">
        <v>3</v>
      </c>
      <c r="I11" s="29"/>
      <c r="J11" s="9"/>
      <c r="K11" s="34">
        <v>2.3</v>
      </c>
    </row>
    <row r="12" spans="1:11" ht="27" customHeight="1">
      <c r="A12" s="106">
        <v>4</v>
      </c>
      <c r="B12" s="107"/>
      <c r="C12" s="108" t="s">
        <v>72</v>
      </c>
      <c r="D12" s="109">
        <v>2</v>
      </c>
      <c r="E12" s="110" t="s">
        <v>0</v>
      </c>
      <c r="F12" s="111">
        <v>5</v>
      </c>
      <c r="G12" s="112"/>
      <c r="H12" s="113">
        <v>8</v>
      </c>
      <c r="I12" s="113"/>
      <c r="J12" s="9"/>
      <c r="K12" s="34">
        <v>2.3</v>
      </c>
    </row>
    <row r="13" spans="1:11" ht="13.5" customHeight="1">
      <c r="A13" s="106">
        <v>5</v>
      </c>
      <c r="B13" s="107"/>
      <c r="C13" s="108" t="s">
        <v>71</v>
      </c>
      <c r="D13" s="109"/>
      <c r="E13" s="110"/>
      <c r="F13" s="111"/>
      <c r="G13" s="112"/>
      <c r="H13" s="113"/>
      <c r="I13" s="113"/>
      <c r="J13" s="9"/>
      <c r="K13" s="34">
        <v>2.3</v>
      </c>
    </row>
    <row r="14" spans="1:11" ht="12.75" customHeight="1">
      <c r="A14" s="106">
        <v>6</v>
      </c>
      <c r="B14" s="107"/>
      <c r="C14" s="108" t="s">
        <v>60</v>
      </c>
      <c r="D14" s="109">
        <v>4</v>
      </c>
      <c r="E14" s="110" t="s">
        <v>0</v>
      </c>
      <c r="F14" s="111">
        <v>24</v>
      </c>
      <c r="G14" s="112"/>
      <c r="H14" s="113">
        <v>32</v>
      </c>
      <c r="I14" s="113"/>
      <c r="J14" s="9"/>
      <c r="K14" s="34">
        <v>2.3</v>
      </c>
    </row>
    <row r="15" spans="1:11" ht="13.5" customHeight="1">
      <c r="A15" s="114">
        <v>7</v>
      </c>
      <c r="B15" s="115"/>
      <c r="C15" s="108" t="s">
        <v>61</v>
      </c>
      <c r="D15" s="109">
        <v>4</v>
      </c>
      <c r="E15" s="110" t="s">
        <v>0</v>
      </c>
      <c r="F15" s="111">
        <v>8</v>
      </c>
      <c r="G15" s="112" t="s">
        <v>1</v>
      </c>
      <c r="H15" s="116">
        <v>40</v>
      </c>
      <c r="I15" s="113"/>
      <c r="J15" s="9"/>
      <c r="K15" s="47">
        <v>5</v>
      </c>
    </row>
    <row r="16" spans="1:11" ht="13.5" customHeight="1">
      <c r="A16" s="95"/>
      <c r="B16" s="96"/>
      <c r="C16" s="97" t="s">
        <v>37</v>
      </c>
      <c r="D16" s="103">
        <v>15</v>
      </c>
      <c r="E16" s="99" t="s">
        <v>0</v>
      </c>
      <c r="F16" s="100">
        <v>30</v>
      </c>
      <c r="G16" s="101" t="s">
        <v>1</v>
      </c>
      <c r="H16" s="102">
        <v>70</v>
      </c>
      <c r="I16" s="102">
        <v>10</v>
      </c>
      <c r="J16" s="9"/>
      <c r="K16" s="34">
        <v>2.3</v>
      </c>
    </row>
    <row r="17" spans="1:11" ht="13.5" customHeight="1">
      <c r="A17" s="79"/>
      <c r="B17" s="80"/>
      <c r="C17" s="88" t="s">
        <v>66</v>
      </c>
      <c r="D17" s="82"/>
      <c r="E17" s="83"/>
      <c r="F17" s="84"/>
      <c r="G17" s="85"/>
      <c r="H17" s="86"/>
      <c r="I17" s="91">
        <v>1</v>
      </c>
      <c r="J17" s="9"/>
      <c r="K17" s="42">
        <v>1</v>
      </c>
    </row>
    <row r="18" spans="1:11" ht="13.5" customHeight="1">
      <c r="A18" s="79"/>
      <c r="B18" s="80"/>
      <c r="C18" s="87" t="s">
        <v>56</v>
      </c>
      <c r="D18" s="82"/>
      <c r="E18" s="83"/>
      <c r="F18" s="84"/>
      <c r="G18" s="85"/>
      <c r="H18" s="86"/>
      <c r="I18" s="91">
        <v>22</v>
      </c>
      <c r="J18" s="9"/>
      <c r="K18" s="42">
        <v>1</v>
      </c>
    </row>
    <row r="19" spans="1:11" ht="15" customHeight="1">
      <c r="A19" s="79"/>
      <c r="B19" s="80"/>
      <c r="C19" s="87" t="s">
        <v>67</v>
      </c>
      <c r="D19" s="82"/>
      <c r="E19" s="83"/>
      <c r="F19" s="84"/>
      <c r="G19" s="85"/>
      <c r="H19" s="86"/>
      <c r="I19" s="91">
        <v>20</v>
      </c>
      <c r="J19" s="9"/>
      <c r="K19" s="34">
        <v>2.3</v>
      </c>
    </row>
    <row r="20" spans="1:12" ht="12.75">
      <c r="A20" s="45" t="s">
        <v>26</v>
      </c>
      <c r="B20" s="151">
        <f>SUM(B9:B19)</f>
        <v>3</v>
      </c>
      <c r="C20" s="69" t="s">
        <v>32</v>
      </c>
      <c r="D20" s="149">
        <f>D12+D13+D14+D15+D16+B20</f>
        <v>28</v>
      </c>
      <c r="E20" s="146" t="s">
        <v>0</v>
      </c>
      <c r="F20" s="150">
        <f>F12+F13+F14+F15+F16+B20</f>
        <v>70</v>
      </c>
      <c r="G20" s="66"/>
      <c r="H20" s="144">
        <v>70</v>
      </c>
      <c r="I20" s="144">
        <f>SUM(I9:I19)</f>
        <v>53</v>
      </c>
      <c r="J20" s="39"/>
      <c r="L20">
        <v>58</v>
      </c>
    </row>
    <row r="21" spans="1:10" ht="12.75">
      <c r="A21" s="45"/>
      <c r="B21" s="117"/>
      <c r="C21" s="108" t="s">
        <v>70</v>
      </c>
      <c r="D21" s="118">
        <v>22</v>
      </c>
      <c r="E21" s="110" t="s">
        <v>0</v>
      </c>
      <c r="F21" s="119">
        <v>30</v>
      </c>
      <c r="G21" s="112"/>
      <c r="H21" s="116">
        <v>100</v>
      </c>
      <c r="I21" s="116">
        <v>5</v>
      </c>
      <c r="J21" s="39"/>
    </row>
    <row r="22" spans="1:19" ht="12.75" customHeight="1">
      <c r="A22" s="45" t="s">
        <v>26</v>
      </c>
      <c r="B22" s="117"/>
      <c r="C22" s="108" t="s">
        <v>25</v>
      </c>
      <c r="D22" s="118">
        <f>D20</f>
        <v>28</v>
      </c>
      <c r="E22" s="110" t="s">
        <v>0</v>
      </c>
      <c r="F22" s="119">
        <f>F20</f>
        <v>70</v>
      </c>
      <c r="G22" s="112"/>
      <c r="H22" s="116">
        <v>100</v>
      </c>
      <c r="I22" s="116"/>
      <c r="J22" s="40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67"/>
      <c r="B23" s="68"/>
      <c r="C23" s="69" t="s">
        <v>33</v>
      </c>
      <c r="D23" s="141">
        <f>D22</f>
        <v>28</v>
      </c>
      <c r="E23" s="146" t="s">
        <v>0</v>
      </c>
      <c r="F23" s="143">
        <f>F22</f>
        <v>70</v>
      </c>
      <c r="G23" s="71"/>
      <c r="H23" s="144">
        <v>100</v>
      </c>
      <c r="I23" s="72"/>
      <c r="J23" s="40"/>
      <c r="K23" s="6"/>
      <c r="L23" s="6"/>
      <c r="M23" s="6"/>
      <c r="N23" s="6"/>
      <c r="O23" s="6"/>
      <c r="P23" s="6"/>
      <c r="Q23" s="6"/>
      <c r="R23" s="6"/>
      <c r="S23" s="6"/>
    </row>
    <row r="24" spans="1:19" ht="5.25" customHeight="1">
      <c r="A24" s="51"/>
      <c r="B24" s="52"/>
      <c r="C24" s="53"/>
      <c r="D24" s="154"/>
      <c r="E24" s="155"/>
      <c r="F24" s="154"/>
      <c r="G24" s="56"/>
      <c r="H24" s="154"/>
      <c r="I24" s="57"/>
      <c r="J24" s="40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58" t="s">
        <v>34</v>
      </c>
      <c r="B25" s="52"/>
      <c r="C25" s="53"/>
      <c r="D25" s="54"/>
      <c r="E25" s="55"/>
      <c r="F25" s="54"/>
      <c r="G25" s="56"/>
      <c r="H25" s="57"/>
      <c r="I25" s="57"/>
      <c r="J25" s="40"/>
      <c r="K25" s="6"/>
      <c r="L25" s="6"/>
      <c r="M25" s="6"/>
      <c r="N25" s="6"/>
      <c r="O25" s="6"/>
      <c r="P25" s="6"/>
      <c r="Q25" s="6"/>
      <c r="R25" s="6"/>
      <c r="S25" s="6"/>
    </row>
    <row r="26" spans="1:19" ht="6" customHeight="1">
      <c r="A26" s="51"/>
      <c r="B26" s="52"/>
      <c r="C26" s="53"/>
      <c r="D26" s="54"/>
      <c r="E26" s="55"/>
      <c r="F26" s="54"/>
      <c r="G26" s="56"/>
      <c r="H26" s="57"/>
      <c r="I26" s="57"/>
      <c r="J26" s="40"/>
      <c r="K26" s="6"/>
      <c r="L26" s="6"/>
      <c r="M26" s="6"/>
      <c r="N26" s="6"/>
      <c r="O26" s="6"/>
      <c r="P26" s="6"/>
      <c r="Q26" s="6"/>
      <c r="R26" s="6"/>
      <c r="S26" s="6"/>
    </row>
    <row r="28" spans="2:8" ht="12.75">
      <c r="B28" s="176" t="s">
        <v>80</v>
      </c>
      <c r="C28" s="176"/>
      <c r="D28" s="176"/>
      <c r="E28" s="176"/>
      <c r="F28" s="176"/>
      <c r="G28" s="176"/>
      <c r="H28" s="176"/>
    </row>
    <row r="29" spans="3:6" ht="12.75">
      <c r="C29" s="1" t="s">
        <v>76</v>
      </c>
      <c r="F29">
        <v>24</v>
      </c>
    </row>
    <row r="30" spans="3:6" ht="12.75">
      <c r="C30" s="1" t="s">
        <v>77</v>
      </c>
      <c r="F30">
        <v>12</v>
      </c>
    </row>
    <row r="31" spans="3:6" ht="12.75">
      <c r="C31" s="1" t="s">
        <v>81</v>
      </c>
      <c r="F31">
        <v>12</v>
      </c>
    </row>
    <row r="32" spans="3:6" ht="12.75">
      <c r="C32" s="1" t="s">
        <v>78</v>
      </c>
      <c r="F32">
        <v>2</v>
      </c>
    </row>
    <row r="33" spans="3:6" ht="11.25" customHeight="1">
      <c r="C33" s="11" t="s">
        <v>79</v>
      </c>
      <c r="F33">
        <v>50</v>
      </c>
    </row>
  </sheetData>
  <sheetProtection/>
  <mergeCells count="13">
    <mergeCell ref="H6:H8"/>
    <mergeCell ref="I6:I8"/>
    <mergeCell ref="B28:H28"/>
    <mergeCell ref="A3:B3"/>
    <mergeCell ref="C3:H3"/>
    <mergeCell ref="K6:K8"/>
    <mergeCell ref="C1:G1"/>
    <mergeCell ref="C2:G2"/>
    <mergeCell ref="A6:A8"/>
    <mergeCell ref="B6:B8"/>
    <mergeCell ref="C6:C8"/>
    <mergeCell ref="D6:F7"/>
    <mergeCell ref="G6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2014-10-22T13:55:13Z</cp:lastPrinted>
  <dcterms:created xsi:type="dcterms:W3CDTF">1996-10-08T23:32:33Z</dcterms:created>
  <dcterms:modified xsi:type="dcterms:W3CDTF">2015-05-14T15:50:21Z</dcterms:modified>
  <cp:category/>
  <cp:version/>
  <cp:contentType/>
  <cp:contentStatus/>
</cp:coreProperties>
</file>